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908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Marina/Documents/UC-Davis/Projects/McL_Climate-Competition/Manuscripts/"/>
    </mc:Choice>
  </mc:AlternateContent>
  <xr:revisionPtr revIDLastSave="0" documentId="13_ncr:1_{84DB0E5A-DC0D-FA40-9DEE-4A5267716778}" xr6:coauthVersionLast="45" xr6:coauthVersionMax="45" xr10:uidLastSave="{00000000-0000-0000-0000-000000000000}"/>
  <bookViews>
    <workbookView xWindow="0" yWindow="0" windowWidth="28800" windowHeight="18000" tabRatio="500" activeTab="2" xr2:uid="{00000000-000D-0000-FFFF-FFFF00000000}"/>
  </bookViews>
  <sheets>
    <sheet name="Lambda NAF" sheetId="17" r:id="rId1"/>
    <sheet name="Lambda Grass" sheetId="18" r:id="rId2"/>
    <sheet name="Lambda" sheetId="5" r:id="rId3"/>
    <sheet name="Mortality" sheetId="1" r:id="rId4"/>
    <sheet name="Seed Set" sheetId="2" r:id="rId5"/>
    <sheet name="Seed Carryover" sheetId="3" r:id="rId6"/>
    <sheet name="Table 1 SLA" sheetId="8" r:id="rId7"/>
    <sheet name="Table S1 Replicates" sheetId="11" r:id="rId8"/>
    <sheet name="Table S2 Lambda" sheetId="13" r:id="rId9"/>
    <sheet name="Table S3 Mortality" sheetId="12" r:id="rId10"/>
    <sheet name="Table S4 Seed Set" sheetId="14" r:id="rId1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85" i="5" l="1"/>
  <c r="D17" i="18"/>
  <c r="D16" i="18"/>
  <c r="D22" i="17"/>
  <c r="D21" i="17"/>
  <c r="F86" i="5"/>
  <c r="E87" i="5"/>
  <c r="E86" i="5"/>
  <c r="E55" i="2" l="1"/>
  <c r="E54" i="2"/>
  <c r="F88" i="1"/>
  <c r="F87" i="1"/>
  <c r="F86" i="1"/>
</calcChain>
</file>

<file path=xl/sharedStrings.xml><?xml version="1.0" encoding="utf-8"?>
<sst xmlns="http://schemas.openxmlformats.org/spreadsheetml/2006/main" count="752" uniqueCount="142">
  <si>
    <t>Estimate</t>
  </si>
  <si>
    <t>Std. Error</t>
  </si>
  <si>
    <t>z value</t>
  </si>
  <si>
    <t>Pr(&gt;|z|)</t>
  </si>
  <si>
    <t>(Intercept)</t>
  </si>
  <si>
    <t>***</t>
  </si>
  <si>
    <t>Treat.CodeD</t>
  </si>
  <si>
    <t>Treat.CodeW</t>
  </si>
  <si>
    <t>*</t>
  </si>
  <si>
    <t>SubplotGrass</t>
  </si>
  <si>
    <t>**</t>
  </si>
  <si>
    <t>Treat.CodeD:SubplotGrass</t>
  </si>
  <si>
    <t>Treat.CodeW:SubplotGrass</t>
  </si>
  <si>
    <t>.</t>
  </si>
  <si>
    <t>t value</t>
  </si>
  <si>
    <t>Pr(&gt;|t|)</t>
  </si>
  <si>
    <t>&lt; 2e-16</t>
  </si>
  <si>
    <t>Species</t>
  </si>
  <si>
    <t>SLA</t>
  </si>
  <si>
    <t>Seed Survival</t>
  </si>
  <si>
    <t>Agoseris heterophylla</t>
  </si>
  <si>
    <t>Calycadenia pauciflora</t>
  </si>
  <si>
    <t>Clarkia purpurea</t>
  </si>
  <si>
    <t>Hemizonia congesta</t>
  </si>
  <si>
    <t>Lasthenia californica</t>
  </si>
  <si>
    <t>Plantago erecta</t>
  </si>
  <si>
    <t>Drought</t>
  </si>
  <si>
    <t>Watering</t>
  </si>
  <si>
    <t>Grass</t>
  </si>
  <si>
    <t>Avoider</t>
  </si>
  <si>
    <t>Tolerator</t>
  </si>
  <si>
    <t>Drought strategy</t>
  </si>
  <si>
    <t>stratST</t>
  </si>
  <si>
    <t>Treat.CodeD:stratST</t>
  </si>
  <si>
    <t>Treat.CodeW:stratST</t>
  </si>
  <si>
    <t>SubplotGrass:stratST</t>
  </si>
  <si>
    <t>Treat.CodeD:SubplotGrass:stratST</t>
  </si>
  <si>
    <t>Treat.CodeW:SubplotGrass:stratST</t>
  </si>
  <si>
    <t>m1.trait &lt;- glmer(cbind(tot.mort, germ.proj - tot.mort) ~ Treat.Code * Subplot * strat + (1|Year:Plot:Species)</t>
  </si>
  <si>
    <t>D.N.ST - C.N.ST == 0</t>
  </si>
  <si>
    <t>W.N.ST - C.N.ST == 0</t>
  </si>
  <si>
    <t>D.G.ST - C.G.ST == 0</t>
  </si>
  <si>
    <t>W.G.ST - C.G.ST == 0</t>
  </si>
  <si>
    <t>D.N.SA - C.N.SA == 0</t>
  </si>
  <si>
    <t>W.N.SA - C.N.SA == 0</t>
  </si>
  <si>
    <t>D.G.SA - C.G.SA == 0</t>
  </si>
  <si>
    <t>W.G.SA - C.G.SA == 0</t>
  </si>
  <si>
    <t>D.G.SA - D.N.SA == 0</t>
  </si>
  <si>
    <t>W.G.SA - W.N.SA == 0</t>
  </si>
  <si>
    <t>C.G.SA - C.N.SA == 0</t>
  </si>
  <si>
    <t>D.G.ST - D.N.ST == 0</t>
  </si>
  <si>
    <t>W.G.ST - W.N.ST == 0</t>
  </si>
  <si>
    <t>C.G.ST - C.N.ST == 0</t>
  </si>
  <si>
    <t>Differences between main effects</t>
  </si>
  <si>
    <t>Treat.Code = C:</t>
  </si>
  <si>
    <t>Treat.Code = D:</t>
  </si>
  <si>
    <t>Treat.Code = W:</t>
  </si>
  <si>
    <t>strat_revpairwise</t>
  </si>
  <si>
    <t>Subplot_revpairwise</t>
  </si>
  <si>
    <t>estimate</t>
  </si>
  <si>
    <t>SE</t>
  </si>
  <si>
    <t>df</t>
  </si>
  <si>
    <t>z.ratio</t>
  </si>
  <si>
    <t>p.value</t>
  </si>
  <si>
    <t>ST - SA</t>
  </si>
  <si>
    <t>Grass - No Grass</t>
  </si>
  <si>
    <t>Inf</t>
  </si>
  <si>
    <t>&lt;.0001</t>
  </si>
  <si>
    <t>Interactions (comparing strategies)</t>
  </si>
  <si>
    <t>Interactions (comparing treatments)</t>
  </si>
  <si>
    <t>strat = SA:</t>
  </si>
  <si>
    <t>strat = ST:</t>
  </si>
  <si>
    <t>Treat.Code_revpairwise</t>
  </si>
  <si>
    <t>D - C</t>
  </si>
  <si>
    <t>W - C</t>
  </si>
  <si>
    <t>W - D</t>
  </si>
  <si>
    <t>Main effects</t>
  </si>
  <si>
    <t>t.ratio</t>
  </si>
  <si>
    <t>m3.trait &lt;- glmer(cbind(Count, avg.num.per.sub - Count) ~  Treat.Code * strat + (1|Year:Plot:Species), family = binomial, data = sb)</t>
  </si>
  <si>
    <t>Main Effects</t>
  </si>
  <si>
    <t>D.G.ST - D.G.SA == 0</t>
  </si>
  <si>
    <t>W.G.ST - W.G.SA == 0</t>
  </si>
  <si>
    <t>C.G.ST - C.G.SA == 0</t>
  </si>
  <si>
    <t>D.N.ST - D.N.SA == 0</t>
  </si>
  <si>
    <t>W.N.ST - W.N.SA == 0</t>
  </si>
  <si>
    <t>C.N.ST - C.N.SA == 0</t>
  </si>
  <si>
    <t>p.value.BH</t>
  </si>
  <si>
    <t xml:space="preserve">m2.trait &lt;- lmer(log(n.seed.ind + 1) ~ Treat.Code * Subplot * strat - Treat.Code : Subplot : strat + (1|Year:Plot:Species), flo.seed) </t>
  </si>
  <si>
    <t>Subplot</t>
  </si>
  <si>
    <t>Treatment</t>
  </si>
  <si>
    <t>Mortality</t>
  </si>
  <si>
    <t>Seed Set</t>
  </si>
  <si>
    <t>Lambda</t>
  </si>
  <si>
    <t>C</t>
  </si>
  <si>
    <t>D</t>
  </si>
  <si>
    <t>W</t>
  </si>
  <si>
    <t>Control</t>
  </si>
  <si>
    <t>No Grass</t>
  </si>
  <si>
    <t>N/A</t>
  </si>
  <si>
    <t>Number of subplots (or plots for Seed Survival) used to estimate vital rates</t>
  </si>
  <si>
    <t>Drought Tolerators</t>
  </si>
  <si>
    <t>Drought Avoiders</t>
  </si>
  <si>
    <t xml:space="preserve">    Treatment effects</t>
  </si>
  <si>
    <t xml:space="preserve">    Grass Effects</t>
  </si>
  <si>
    <t xml:space="preserve">    Treatment Effects</t>
  </si>
  <si>
    <t>Z</t>
  </si>
  <si>
    <t>P</t>
  </si>
  <si>
    <t>Drought tolerators - Drought Avoiders</t>
  </si>
  <si>
    <t>&lt; 0.001</t>
  </si>
  <si>
    <t xml:space="preserve">         Drought (N) - Control (N)</t>
  </si>
  <si>
    <t xml:space="preserve">         Watering (N) - Control (N)</t>
  </si>
  <si>
    <t xml:space="preserve">         Drought (G) - Control (G)</t>
  </si>
  <si>
    <t xml:space="preserve">         Watering (G) - Control (G)</t>
  </si>
  <si>
    <t xml:space="preserve">         Drought (G) - Drought (N)</t>
  </si>
  <si>
    <t xml:space="preserve">         Watering (G) - Watering (N)</t>
  </si>
  <si>
    <t xml:space="preserve">         Control (G) - Control (N)</t>
  </si>
  <si>
    <t xml:space="preserve">         Drought (G)</t>
  </si>
  <si>
    <t xml:space="preserve">         Watering (G)</t>
  </si>
  <si>
    <t xml:space="preserve">         Control (G)</t>
  </si>
  <si>
    <t xml:space="preserve">         Drought (N)</t>
  </si>
  <si>
    <t xml:space="preserve">         Watering (N)</t>
  </si>
  <si>
    <t xml:space="preserve">         Control (N)</t>
  </si>
  <si>
    <t>(0.062)</t>
  </si>
  <si>
    <t>Drought Avoider</t>
  </si>
  <si>
    <t>Drought Tolerator</t>
  </si>
  <si>
    <t>Treat.Code</t>
  </si>
  <si>
    <t>N</t>
  </si>
  <si>
    <t>L</t>
  </si>
  <si>
    <t>sd</t>
  </si>
  <si>
    <t>se</t>
  </si>
  <si>
    <t>ci</t>
  </si>
  <si>
    <t>strat</t>
  </si>
  <si>
    <t>SA</t>
  </si>
  <si>
    <t>ST</t>
  </si>
  <si>
    <t>p.mort</t>
  </si>
  <si>
    <t>n.seed.ind</t>
  </si>
  <si>
    <t>m5.trait &lt;- lmer(log(L + 0.5) ~ Treat.Code * Subplot * strat + (1|Year:Plot:Species), data = full)</t>
  </si>
  <si>
    <t>m5.trait2 &lt;- lmer(log(L + .5) ~ Treat.Code * Subplot + (1|Year:Plot:Species), data = full)</t>
  </si>
  <si>
    <t>m5.trait3 &lt;- lmer(log(L + .5) ~ strat * Subplot + (1|Year:Plot:Species), data = full)</t>
  </si>
  <si>
    <t>stratST:SubplotGrass</t>
  </si>
  <si>
    <t>No grass</t>
  </si>
  <si>
    <t>&lt;0.001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</si>
</sst>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1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0"/>
      <color rgb="FF000000"/>
      <name val="Times New Roman"/>
      <family val="1"/>
    </font>
    <font>
      <sz val="10"/>
      <color theme="1"/>
      <name val="Times New Roman"/>
      <family val="1"/>
    </font>
    <font>
      <sz val="12"/>
      <color theme="1"/>
      <name val="Times New Roman"/>
      <family val="1"/>
    </font>
    <font>
      <sz val="11"/>
      <color rgb="FF000000"/>
      <name val="Lucida Grande"/>
      <family val="2"/>
    </font>
    <font>
      <b/>
      <sz val="11"/>
      <color rgb="FF000000"/>
      <name val="Lucida Grande"/>
      <family val="2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2"/>
      <color theme="1"/>
      <name val="Times New Roman"/>
      <family val="1"/>
    </font>
    <font>
      <sz val="14"/>
      <color theme="1"/>
      <name val="Times New Roman"/>
      <family val="1"/>
    </font>
    <font>
      <b/>
      <i/>
      <sz val="12"/>
      <color theme="1"/>
      <name val="Times New Roman"/>
      <family val="1"/>
    </font>
    <font>
      <sz val="12"/>
      <color rgb="FF000000"/>
      <name val="Times New Roman"/>
      <family val="1"/>
    </font>
    <font>
      <i/>
      <sz val="12"/>
      <color theme="1"/>
      <name val="Times New Roman"/>
      <family val="1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 style="double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/>
      <bottom style="double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double">
        <color auto="1"/>
      </top>
      <bottom/>
      <diagonal/>
    </border>
  </borders>
  <cellStyleXfs count="3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68">
    <xf numFmtId="0" fontId="0" fillId="0" borderId="0" xfId="0"/>
    <xf numFmtId="11" fontId="0" fillId="0" borderId="0" xfId="0" applyNumberFormat="1"/>
    <xf numFmtId="0" fontId="1" fillId="0" borderId="0" xfId="0" applyFont="1"/>
    <xf numFmtId="0" fontId="6" fillId="0" borderId="0" xfId="0" applyFont="1"/>
    <xf numFmtId="0" fontId="5" fillId="0" borderId="0" xfId="0" applyFont="1"/>
    <xf numFmtId="0" fontId="5" fillId="0" borderId="0" xfId="0" applyFont="1" applyAlignment="1">
      <alignment horizontal="center"/>
    </xf>
    <xf numFmtId="2" fontId="5" fillId="0" borderId="0" xfId="0" applyNumberFormat="1" applyFont="1" applyAlignment="1">
      <alignment horizontal="center"/>
    </xf>
    <xf numFmtId="0" fontId="7" fillId="0" borderId="0" xfId="0" applyFont="1"/>
    <xf numFmtId="0" fontId="8" fillId="0" borderId="0" xfId="0" applyFont="1"/>
    <xf numFmtId="0" fontId="0" fillId="0" borderId="0" xfId="0" applyFill="1"/>
    <xf numFmtId="0" fontId="0" fillId="0" borderId="0" xfId="0" applyBorder="1"/>
    <xf numFmtId="0" fontId="5" fillId="0" borderId="2" xfId="0" applyFont="1" applyBorder="1"/>
    <xf numFmtId="0" fontId="6" fillId="0" borderId="2" xfId="0" applyFont="1" applyBorder="1"/>
    <xf numFmtId="0" fontId="4" fillId="0" borderId="1" xfId="0" applyFont="1" applyFill="1" applyBorder="1" applyAlignment="1">
      <alignment vertical="center"/>
    </xf>
    <xf numFmtId="0" fontId="4" fillId="0" borderId="1" xfId="0" applyFont="1" applyFill="1" applyBorder="1" applyAlignment="1">
      <alignment horizontal="center" vertical="center"/>
    </xf>
    <xf numFmtId="2" fontId="5" fillId="0" borderId="2" xfId="0" applyNumberFormat="1" applyFont="1" applyBorder="1" applyAlignment="1">
      <alignment horizontal="center"/>
    </xf>
    <xf numFmtId="0" fontId="5" fillId="0" borderId="2" xfId="0" applyFont="1" applyBorder="1" applyAlignment="1">
      <alignment horizontal="center"/>
    </xf>
    <xf numFmtId="0" fontId="6" fillId="0" borderId="0" xfId="0" applyFont="1" applyBorder="1"/>
    <xf numFmtId="0" fontId="4" fillId="0" borderId="0" xfId="0" applyFont="1" applyFill="1" applyBorder="1" applyAlignment="1">
      <alignment horizontal="center" vertical="center"/>
    </xf>
    <xf numFmtId="0" fontId="0" fillId="0" borderId="0" xfId="0" applyFont="1"/>
    <xf numFmtId="0" fontId="9" fillId="0" borderId="0" xfId="0" applyFont="1" applyBorder="1"/>
    <xf numFmtId="0" fontId="9" fillId="0" borderId="0" xfId="0" applyFont="1"/>
    <xf numFmtId="0" fontId="9" fillId="0" borderId="0" xfId="0" applyFont="1" applyFill="1" applyBorder="1" applyAlignment="1">
      <alignment horizontal="center"/>
    </xf>
    <xf numFmtId="0" fontId="9" fillId="0" borderId="0" xfId="0" applyFont="1" applyFill="1" applyBorder="1" applyAlignment="1"/>
    <xf numFmtId="0" fontId="9" fillId="0" borderId="0" xfId="0" applyFont="1" applyFill="1" applyBorder="1"/>
    <xf numFmtId="0" fontId="9" fillId="0" borderId="0" xfId="0" applyFont="1" applyFill="1"/>
    <xf numFmtId="164" fontId="9" fillId="0" borderId="0" xfId="0" applyNumberFormat="1" applyFont="1" applyFill="1" applyBorder="1" applyAlignment="1">
      <alignment horizontal="center"/>
    </xf>
    <xf numFmtId="0" fontId="10" fillId="0" borderId="0" xfId="0" applyFont="1" applyFill="1" applyBorder="1"/>
    <xf numFmtId="0" fontId="11" fillId="0" borderId="0" xfId="0" applyFont="1"/>
    <xf numFmtId="0" fontId="10" fillId="0" borderId="0" xfId="0" applyFont="1"/>
    <xf numFmtId="0" fontId="10" fillId="0" borderId="0" xfId="0" applyFont="1" applyBorder="1" applyAlignment="1">
      <alignment horizontal="center"/>
    </xf>
    <xf numFmtId="11" fontId="0" fillId="0" borderId="0" xfId="0" applyNumberFormat="1" applyFill="1"/>
    <xf numFmtId="0" fontId="12" fillId="0" borderId="0" xfId="0" applyFont="1"/>
    <xf numFmtId="0" fontId="6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Border="1"/>
    <xf numFmtId="0" fontId="13" fillId="0" borderId="0" xfId="0" applyFont="1"/>
    <xf numFmtId="0" fontId="6" fillId="0" borderId="1" xfId="0" applyFont="1" applyBorder="1"/>
    <xf numFmtId="0" fontId="12" fillId="0" borderId="1" xfId="0" applyFont="1" applyBorder="1" applyAlignment="1">
      <alignment horizontal="center"/>
    </xf>
    <xf numFmtId="0" fontId="14" fillId="0" borderId="1" xfId="0" applyFont="1" applyBorder="1" applyAlignment="1">
      <alignment horizontal="center"/>
    </xf>
    <xf numFmtId="0" fontId="12" fillId="0" borderId="0" xfId="0" applyFont="1" applyBorder="1"/>
    <xf numFmtId="0" fontId="12" fillId="0" borderId="0" xfId="0" applyFont="1" applyBorder="1" applyAlignment="1">
      <alignment horizontal="center"/>
    </xf>
    <xf numFmtId="0" fontId="6" fillId="0" borderId="0" xfId="0" applyFont="1" applyAlignment="1">
      <alignment horizontal="left"/>
    </xf>
    <xf numFmtId="164" fontId="6" fillId="0" borderId="0" xfId="0" applyNumberFormat="1" applyFont="1" applyFill="1" applyBorder="1" applyAlignment="1">
      <alignment horizontal="center"/>
    </xf>
    <xf numFmtId="0" fontId="15" fillId="0" borderId="0" xfId="0" applyFont="1" applyAlignment="1">
      <alignment horizontal="left"/>
    </xf>
    <xf numFmtId="164" fontId="12" fillId="0" borderId="0" xfId="0" applyNumberFormat="1" applyFont="1" applyFill="1" applyBorder="1" applyAlignment="1">
      <alignment horizontal="center"/>
    </xf>
    <xf numFmtId="164" fontId="6" fillId="0" borderId="2" xfId="0" applyNumberFormat="1" applyFont="1" applyFill="1" applyBorder="1" applyAlignment="1">
      <alignment horizontal="center"/>
    </xf>
    <xf numFmtId="0" fontId="6" fillId="0" borderId="3" xfId="0" applyFont="1" applyBorder="1"/>
    <xf numFmtId="164" fontId="6" fillId="0" borderId="3" xfId="0" applyNumberFormat="1" applyFont="1" applyFill="1" applyBorder="1" applyAlignment="1">
      <alignment horizontal="center"/>
    </xf>
    <xf numFmtId="164" fontId="12" fillId="0" borderId="3" xfId="0" applyNumberFormat="1" applyFont="1" applyFill="1" applyBorder="1" applyAlignment="1">
      <alignment horizontal="center"/>
    </xf>
    <xf numFmtId="0" fontId="6" fillId="0" borderId="5" xfId="0" applyFont="1" applyBorder="1"/>
    <xf numFmtId="0" fontId="12" fillId="0" borderId="5" xfId="0" applyFont="1" applyBorder="1" applyAlignment="1">
      <alignment horizontal="center"/>
    </xf>
    <xf numFmtId="0" fontId="14" fillId="0" borderId="5" xfId="0" applyFont="1" applyBorder="1" applyAlignment="1">
      <alignment horizontal="center"/>
    </xf>
    <xf numFmtId="49" fontId="6" fillId="0" borderId="0" xfId="0" applyNumberFormat="1" applyFont="1" applyFill="1" applyBorder="1" applyAlignment="1">
      <alignment horizontal="center"/>
    </xf>
    <xf numFmtId="0" fontId="0" fillId="0" borderId="0" xfId="0" applyAlignment="1">
      <alignment horizontal="center"/>
    </xf>
    <xf numFmtId="0" fontId="12" fillId="0" borderId="3" xfId="0" applyFont="1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6" fillId="0" borderId="0" xfId="0" applyFont="1" applyAlignment="1">
      <alignment horizontal="right" vertical="center"/>
    </xf>
    <xf numFmtId="0" fontId="6" fillId="0" borderId="0" xfId="0" applyFont="1" applyAlignment="1">
      <alignment horizontal="center" vertical="center"/>
    </xf>
    <xf numFmtId="0" fontId="6" fillId="0" borderId="2" xfId="0" applyFont="1" applyBorder="1" applyAlignment="1">
      <alignment horizontal="right" vertical="center"/>
    </xf>
    <xf numFmtId="0" fontId="6" fillId="0" borderId="2" xfId="0" applyFont="1" applyBorder="1" applyAlignment="1">
      <alignment horizontal="center" vertical="center"/>
    </xf>
    <xf numFmtId="0" fontId="16" fillId="0" borderId="4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6" fillId="0" borderId="0" xfId="0" applyFont="1" applyBorder="1" applyAlignment="1">
      <alignment horizontal="right" vertical="center"/>
    </xf>
    <xf numFmtId="0" fontId="6" fillId="0" borderId="4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</cellXfs>
  <cellStyles count="3">
    <cellStyle name="Followed Hyperlink" xfId="2" builtinId="9" hidden="1"/>
    <cellStyle name="Hyperlink" xfId="1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tiff"/><Relationship Id="rId1" Type="http://schemas.openxmlformats.org/officeDocument/2006/relationships/image" Target="../media/image2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580259</xdr:colOff>
      <xdr:row>1</xdr:row>
      <xdr:rowOff>216535</xdr:rowOff>
    </xdr:from>
    <xdr:to>
      <xdr:col>15</xdr:col>
      <xdr:colOff>588142</xdr:colOff>
      <xdr:row>17</xdr:row>
      <xdr:rowOff>96316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4566A0F-75AB-EE48-AD6D-7D73DF14D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2328" y="457397"/>
          <a:ext cx="7179004" cy="37335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787956</xdr:colOff>
      <xdr:row>0</xdr:row>
      <xdr:rowOff>37081</xdr:rowOff>
    </xdr:from>
    <xdr:to>
      <xdr:col>27</xdr:col>
      <xdr:colOff>120882</xdr:colOff>
      <xdr:row>25</xdr:row>
      <xdr:rowOff>169598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30BDA4-7738-6E41-8BA1-6A23C7A1C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82628" y="37081"/>
          <a:ext cx="10058400" cy="5231057"/>
        </a:xfrm>
        <a:prstGeom prst="rect">
          <a:avLst/>
        </a:prstGeom>
      </xdr:spPr>
    </xdr:pic>
    <xdr:clientData/>
  </xdr:twoCellAnchor>
  <xdr:twoCellAnchor editAs="oneCell">
    <xdr:from>
      <xdr:col>6</xdr:col>
      <xdr:colOff>556204</xdr:colOff>
      <xdr:row>1</xdr:row>
      <xdr:rowOff>153040</xdr:rowOff>
    </xdr:from>
    <xdr:to>
      <xdr:col>14</xdr:col>
      <xdr:colOff>83801</xdr:colOff>
      <xdr:row>17</xdr:row>
      <xdr:rowOff>76897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5F89514-13C9-E949-A19B-38A0DC3BE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0584" y="356982"/>
          <a:ext cx="6127889" cy="318692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3A2C0A-D681-464C-B8A7-C206D1256B55}">
  <dimension ref="A1:G22"/>
  <sheetViews>
    <sheetView zoomScale="125" workbookViewId="0">
      <selection activeCell="D23" sqref="D23"/>
    </sheetView>
  </sheetViews>
  <sheetFormatPr baseColWidth="10" defaultRowHeight="16" x14ac:dyDescent="0.2"/>
  <cols>
    <col min="1" max="1" width="24.5" customWidth="1"/>
  </cols>
  <sheetData>
    <row r="1" spans="1:7" x14ac:dyDescent="0.2">
      <c r="A1" t="s">
        <v>137</v>
      </c>
    </row>
    <row r="3" spans="1:7" x14ac:dyDescent="0.2">
      <c r="B3" t="s">
        <v>0</v>
      </c>
      <c r="C3" t="s">
        <v>1</v>
      </c>
      <c r="D3" t="s">
        <v>61</v>
      </c>
      <c r="E3" t="s">
        <v>14</v>
      </c>
      <c r="F3" t="s">
        <v>15</v>
      </c>
    </row>
    <row r="4" spans="1:7" x14ac:dyDescent="0.2">
      <c r="A4" t="s">
        <v>4</v>
      </c>
      <c r="B4">
        <v>1.94706</v>
      </c>
      <c r="C4">
        <v>0.10488</v>
      </c>
      <c r="D4">
        <v>361.92797999999999</v>
      </c>
      <c r="E4">
        <v>18.565000000000001</v>
      </c>
      <c r="F4" t="s">
        <v>16</v>
      </c>
      <c r="G4" t="s">
        <v>5</v>
      </c>
    </row>
    <row r="5" spans="1:7" x14ac:dyDescent="0.2">
      <c r="A5" t="s">
        <v>6</v>
      </c>
      <c r="B5">
        <v>0.28572999999999998</v>
      </c>
      <c r="C5">
        <v>0.19968</v>
      </c>
      <c r="D5">
        <v>361.92797999999999</v>
      </c>
      <c r="E5">
        <v>1.431</v>
      </c>
      <c r="F5">
        <v>0.15329999999999999</v>
      </c>
    </row>
    <row r="6" spans="1:7" x14ac:dyDescent="0.2">
      <c r="A6" t="s">
        <v>7</v>
      </c>
      <c r="B6">
        <v>0.1988</v>
      </c>
      <c r="C6">
        <v>0.14662</v>
      </c>
      <c r="D6">
        <v>361.92797999999999</v>
      </c>
      <c r="E6">
        <v>1.3560000000000001</v>
      </c>
      <c r="F6">
        <v>0.17598</v>
      </c>
    </row>
    <row r="7" spans="1:7" x14ac:dyDescent="0.2">
      <c r="A7" t="s">
        <v>9</v>
      </c>
      <c r="B7">
        <v>-0.43473000000000001</v>
      </c>
      <c r="C7">
        <v>9.3950000000000006E-2</v>
      </c>
      <c r="D7">
        <v>246.71769</v>
      </c>
      <c r="E7">
        <v>-4.6269999999999998</v>
      </c>
      <c r="F7" s="1">
        <v>5.9900000000000002E-6</v>
      </c>
      <c r="G7" t="s">
        <v>5</v>
      </c>
    </row>
    <row r="8" spans="1:7" x14ac:dyDescent="0.2">
      <c r="A8" t="s">
        <v>11</v>
      </c>
      <c r="B8">
        <v>-0.54713000000000001</v>
      </c>
      <c r="C8">
        <v>0.18348999999999999</v>
      </c>
      <c r="D8">
        <v>251.31154000000001</v>
      </c>
      <c r="E8">
        <v>-2.9820000000000002</v>
      </c>
      <c r="F8">
        <v>3.15E-3</v>
      </c>
      <c r="G8" t="s">
        <v>10</v>
      </c>
    </row>
    <row r="9" spans="1:7" x14ac:dyDescent="0.2">
      <c r="A9" t="s">
        <v>12</v>
      </c>
      <c r="B9">
        <v>-5.6930000000000001E-2</v>
      </c>
      <c r="C9">
        <v>0.13009999999999999</v>
      </c>
      <c r="D9">
        <v>244.95125999999999</v>
      </c>
      <c r="E9">
        <v>-0.438</v>
      </c>
      <c r="F9">
        <v>0.66208</v>
      </c>
    </row>
    <row r="12" spans="1:7" x14ac:dyDescent="0.2">
      <c r="A12" t="s">
        <v>125</v>
      </c>
      <c r="B12" t="s">
        <v>88</v>
      </c>
      <c r="C12" t="s">
        <v>126</v>
      </c>
      <c r="D12" t="s">
        <v>127</v>
      </c>
      <c r="E12" t="s">
        <v>128</v>
      </c>
      <c r="F12" t="s">
        <v>129</v>
      </c>
      <c r="G12" t="s">
        <v>130</v>
      </c>
    </row>
    <row r="13" spans="1:7" x14ac:dyDescent="0.2">
      <c r="A13" t="s">
        <v>93</v>
      </c>
      <c r="B13" t="s">
        <v>97</v>
      </c>
      <c r="C13">
        <v>105</v>
      </c>
      <c r="D13">
        <v>12.934461000000001</v>
      </c>
      <c r="E13">
        <v>16.183160000000001</v>
      </c>
      <c r="F13">
        <v>1.5793147000000001</v>
      </c>
      <c r="G13">
        <v>3.13184</v>
      </c>
    </row>
    <row r="14" spans="1:7" x14ac:dyDescent="0.2">
      <c r="A14" t="s">
        <v>93</v>
      </c>
      <c r="B14" t="s">
        <v>28</v>
      </c>
      <c r="C14">
        <v>100</v>
      </c>
      <c r="D14">
        <v>7.3948739999999997</v>
      </c>
      <c r="E14">
        <v>10.594201</v>
      </c>
      <c r="F14">
        <v>1.0594201000000001</v>
      </c>
      <c r="G14">
        <v>2.1021190000000001</v>
      </c>
    </row>
    <row r="15" spans="1:7" x14ac:dyDescent="0.2">
      <c r="A15" t="s">
        <v>94</v>
      </c>
      <c r="B15" t="s">
        <v>97</v>
      </c>
      <c r="C15">
        <v>40</v>
      </c>
      <c r="D15">
        <v>13.714102</v>
      </c>
      <c r="E15">
        <v>14.529615</v>
      </c>
      <c r="F15">
        <v>2.2973338000000001</v>
      </c>
      <c r="G15">
        <v>4.6467960000000001</v>
      </c>
    </row>
    <row r="16" spans="1:7" x14ac:dyDescent="0.2">
      <c r="A16" t="s">
        <v>94</v>
      </c>
      <c r="B16" t="s">
        <v>28</v>
      </c>
      <c r="C16">
        <v>35</v>
      </c>
      <c r="D16">
        <v>5.2180559999999998</v>
      </c>
      <c r="E16">
        <v>5.8516550000000001</v>
      </c>
      <c r="F16">
        <v>0.98911020000000005</v>
      </c>
      <c r="G16">
        <v>2.0101140000000002</v>
      </c>
    </row>
    <row r="17" spans="1:7" x14ac:dyDescent="0.2">
      <c r="A17" t="s">
        <v>95</v>
      </c>
      <c r="B17" t="s">
        <v>97</v>
      </c>
      <c r="C17">
        <v>110</v>
      </c>
      <c r="D17">
        <v>12.926341000000001</v>
      </c>
      <c r="E17">
        <v>14.497494</v>
      </c>
      <c r="F17">
        <v>1.3822817999999999</v>
      </c>
      <c r="G17">
        <v>2.7396379999999998</v>
      </c>
    </row>
    <row r="18" spans="1:7" x14ac:dyDescent="0.2">
      <c r="A18" t="s">
        <v>95</v>
      </c>
      <c r="B18" t="s">
        <v>28</v>
      </c>
      <c r="C18">
        <v>110</v>
      </c>
      <c r="D18">
        <v>8.5150299999999994</v>
      </c>
      <c r="E18">
        <v>11.076756</v>
      </c>
      <c r="F18">
        <v>1.0561273</v>
      </c>
      <c r="G18">
        <v>2.09321</v>
      </c>
    </row>
    <row r="21" spans="1:7" x14ac:dyDescent="0.2">
      <c r="D21">
        <f>(D14-D13)/D13</f>
        <v>-0.42828124032381409</v>
      </c>
    </row>
    <row r="22" spans="1:7" x14ac:dyDescent="0.2">
      <c r="D22">
        <f>(D16-D13)/D13</f>
        <v>-0.5965772365775428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AAFC86-33E7-4445-B326-B0DAB8A0AF60}">
  <dimension ref="A3:O32"/>
  <sheetViews>
    <sheetView workbookViewId="0">
      <selection activeCell="G6" sqref="G6"/>
    </sheetView>
  </sheetViews>
  <sheetFormatPr baseColWidth="10" defaultRowHeight="16" x14ac:dyDescent="0.2"/>
  <cols>
    <col min="1" max="1" width="29.83203125" customWidth="1"/>
    <col min="9" max="9" width="6.5" customWidth="1"/>
  </cols>
  <sheetData>
    <row r="3" spans="1:15" ht="17" thickBot="1" x14ac:dyDescent="0.25">
      <c r="K3" s="54"/>
      <c r="L3" s="54"/>
      <c r="N3" s="54"/>
      <c r="O3" s="54"/>
    </row>
    <row r="4" spans="1:15" ht="19" thickTop="1" x14ac:dyDescent="0.2">
      <c r="A4" s="37"/>
      <c r="B4" s="38" t="s">
        <v>0</v>
      </c>
      <c r="C4" s="38" t="s">
        <v>1</v>
      </c>
      <c r="D4" s="39" t="s">
        <v>105</v>
      </c>
      <c r="E4" s="39" t="s">
        <v>106</v>
      </c>
      <c r="F4" s="35"/>
    </row>
    <row r="5" spans="1:15" ht="18" x14ac:dyDescent="0.2">
      <c r="A5" s="40" t="s">
        <v>100</v>
      </c>
      <c r="B5" s="41"/>
      <c r="C5" s="41"/>
      <c r="D5" s="41"/>
      <c r="E5" s="41"/>
      <c r="F5" s="35"/>
    </row>
    <row r="6" spans="1:15" ht="18" x14ac:dyDescent="0.2">
      <c r="A6" s="40" t="s">
        <v>102</v>
      </c>
      <c r="B6" s="41"/>
      <c r="C6" s="41"/>
      <c r="D6" s="41"/>
      <c r="E6" s="41"/>
      <c r="F6" s="35"/>
    </row>
    <row r="7" spans="1:15" ht="18" x14ac:dyDescent="0.2">
      <c r="A7" s="42" t="s">
        <v>109</v>
      </c>
      <c r="B7" s="43">
        <v>-0.46378999999999998</v>
      </c>
      <c r="C7" s="43">
        <v>0.34111999999999998</v>
      </c>
      <c r="D7" s="43">
        <v>-1.36</v>
      </c>
      <c r="E7" s="43">
        <v>0.21743799999999999</v>
      </c>
      <c r="F7" s="36"/>
    </row>
    <row r="8" spans="1:15" ht="18" x14ac:dyDescent="0.2">
      <c r="A8" s="44" t="s">
        <v>110</v>
      </c>
      <c r="B8" s="43">
        <v>-0.86524000000000001</v>
      </c>
      <c r="C8" s="43">
        <v>0.24564</v>
      </c>
      <c r="D8" s="43">
        <v>-3.5219999999999998</v>
      </c>
      <c r="E8" s="45">
        <v>1.0280000000000001E-3</v>
      </c>
      <c r="F8" s="36" t="s">
        <v>10</v>
      </c>
    </row>
    <row r="9" spans="1:15" ht="18" x14ac:dyDescent="0.2">
      <c r="A9" s="42" t="s">
        <v>111</v>
      </c>
      <c r="B9" s="43">
        <v>6.2710000000000002E-2</v>
      </c>
      <c r="C9" s="43">
        <v>0.34478999999999999</v>
      </c>
      <c r="D9" s="43">
        <v>0.182</v>
      </c>
      <c r="E9" s="43">
        <v>0.85568599999999995</v>
      </c>
      <c r="F9" s="36"/>
    </row>
    <row r="10" spans="1:15" ht="18" x14ac:dyDescent="0.2">
      <c r="A10" s="42" t="s">
        <v>112</v>
      </c>
      <c r="B10" s="43">
        <v>-0.53932999999999998</v>
      </c>
      <c r="C10" s="43">
        <v>0.24560000000000001</v>
      </c>
      <c r="D10" s="43">
        <v>-2.1960000000000002</v>
      </c>
      <c r="E10" s="45">
        <v>4.3220000000000001E-2</v>
      </c>
      <c r="F10" s="36" t="s">
        <v>8</v>
      </c>
    </row>
    <row r="11" spans="1:15" ht="18" x14ac:dyDescent="0.2">
      <c r="A11" s="32" t="s">
        <v>103</v>
      </c>
      <c r="B11" s="43"/>
      <c r="C11" s="43"/>
      <c r="D11" s="43"/>
      <c r="E11" s="43"/>
      <c r="F11" s="36"/>
    </row>
    <row r="12" spans="1:15" ht="18" x14ac:dyDescent="0.2">
      <c r="A12" s="42" t="s">
        <v>113</v>
      </c>
      <c r="B12" s="43">
        <v>0.84414</v>
      </c>
      <c r="C12" s="43">
        <v>0.16735</v>
      </c>
      <c r="D12" s="43">
        <v>5.0439999999999996</v>
      </c>
      <c r="E12" s="45" t="s">
        <v>108</v>
      </c>
      <c r="F12" s="36" t="s">
        <v>5</v>
      </c>
    </row>
    <row r="13" spans="1:15" ht="18" x14ac:dyDescent="0.2">
      <c r="A13" s="3" t="s">
        <v>114</v>
      </c>
      <c r="B13" s="43">
        <v>0.64354999999999996</v>
      </c>
      <c r="C13" s="43">
        <v>0.10768</v>
      </c>
      <c r="D13" s="43">
        <v>5.976</v>
      </c>
      <c r="E13" s="45" t="s">
        <v>108</v>
      </c>
      <c r="F13" s="36" t="s">
        <v>5</v>
      </c>
    </row>
    <row r="14" spans="1:15" ht="18" x14ac:dyDescent="0.2">
      <c r="A14" s="3" t="s">
        <v>115</v>
      </c>
      <c r="B14" s="43">
        <v>0.31763999999999998</v>
      </c>
      <c r="C14" s="43">
        <v>0.11137</v>
      </c>
      <c r="D14" s="43">
        <v>2.8519999999999999</v>
      </c>
      <c r="E14" s="45">
        <v>7.8930000000000007E-3</v>
      </c>
      <c r="F14" s="36" t="s">
        <v>10</v>
      </c>
    </row>
    <row r="15" spans="1:15" ht="18" x14ac:dyDescent="0.2">
      <c r="A15" s="32" t="s">
        <v>101</v>
      </c>
      <c r="B15" s="43"/>
      <c r="C15" s="43"/>
      <c r="D15" s="43"/>
      <c r="E15" s="43"/>
      <c r="F15" s="36"/>
    </row>
    <row r="16" spans="1:15" ht="18" x14ac:dyDescent="0.2">
      <c r="A16" s="32" t="s">
        <v>104</v>
      </c>
      <c r="B16" s="43"/>
      <c r="C16" s="43"/>
      <c r="D16" s="43"/>
      <c r="E16" s="43"/>
      <c r="F16" s="36"/>
    </row>
    <row r="17" spans="1:6" ht="18" x14ac:dyDescent="0.2">
      <c r="A17" s="42" t="s">
        <v>109</v>
      </c>
      <c r="B17" s="43">
        <v>1.06898</v>
      </c>
      <c r="C17" s="43">
        <v>0.30528</v>
      </c>
      <c r="D17" s="43">
        <v>3.5019999999999998</v>
      </c>
      <c r="E17" s="45">
        <v>1.0280000000000001E-3</v>
      </c>
      <c r="F17" s="36" t="s">
        <v>10</v>
      </c>
    </row>
    <row r="18" spans="1:6" ht="18" x14ac:dyDescent="0.2">
      <c r="A18" s="44" t="s">
        <v>110</v>
      </c>
      <c r="B18" s="43">
        <v>0.16305</v>
      </c>
      <c r="C18" s="43">
        <v>0.2457</v>
      </c>
      <c r="D18" s="43">
        <v>0.66400000000000003</v>
      </c>
      <c r="E18" s="43">
        <v>0.53363300000000002</v>
      </c>
      <c r="F18" s="36"/>
    </row>
    <row r="19" spans="1:6" ht="18" x14ac:dyDescent="0.2">
      <c r="A19" s="42" t="s">
        <v>111</v>
      </c>
      <c r="B19" s="43">
        <v>1.32511</v>
      </c>
      <c r="C19" s="43">
        <v>0.30851000000000001</v>
      </c>
      <c r="D19" s="43">
        <v>4.2949999999999999</v>
      </c>
      <c r="E19" s="45" t="s">
        <v>108</v>
      </c>
      <c r="F19" s="36" t="s">
        <v>5</v>
      </c>
    </row>
    <row r="20" spans="1:6" ht="18" x14ac:dyDescent="0.2">
      <c r="A20" s="42" t="s">
        <v>112</v>
      </c>
      <c r="B20" s="43">
        <v>-0.22935</v>
      </c>
      <c r="C20" s="43">
        <v>0.24861</v>
      </c>
      <c r="D20" s="43">
        <v>-0.92300000000000004</v>
      </c>
      <c r="E20" s="43">
        <v>0.39583299999999999</v>
      </c>
      <c r="F20" s="36"/>
    </row>
    <row r="21" spans="1:6" ht="18" x14ac:dyDescent="0.2">
      <c r="A21" s="32" t="s">
        <v>103</v>
      </c>
      <c r="B21" s="43"/>
      <c r="C21" s="43"/>
      <c r="D21" s="43"/>
      <c r="E21" s="43"/>
      <c r="F21" s="36"/>
    </row>
    <row r="22" spans="1:6" ht="18" x14ac:dyDescent="0.2">
      <c r="A22" s="42" t="s">
        <v>113</v>
      </c>
      <c r="B22" s="43">
        <v>0.48042000000000001</v>
      </c>
      <c r="C22" s="43">
        <v>0.15698000000000001</v>
      </c>
      <c r="D22" s="43">
        <v>3.06</v>
      </c>
      <c r="E22" s="45">
        <v>4.4200000000000003E-3</v>
      </c>
      <c r="F22" s="36" t="s">
        <v>10</v>
      </c>
    </row>
    <row r="23" spans="1:6" ht="18" x14ac:dyDescent="0.2">
      <c r="A23" s="3" t="s">
        <v>114</v>
      </c>
      <c r="B23" s="43">
        <v>-0.16811000000000001</v>
      </c>
      <c r="C23" s="43">
        <v>0.12043</v>
      </c>
      <c r="D23" s="43">
        <v>-1.3959999999999999</v>
      </c>
      <c r="E23" s="43">
        <v>0.21696499999999999</v>
      </c>
      <c r="F23" s="36"/>
    </row>
    <row r="24" spans="1:6" ht="18" x14ac:dyDescent="0.2">
      <c r="A24" s="3" t="s">
        <v>115</v>
      </c>
      <c r="B24" s="43">
        <v>0.22428999999999999</v>
      </c>
      <c r="C24" s="43">
        <v>0.12647</v>
      </c>
      <c r="D24" s="43">
        <v>1.7729999999999999</v>
      </c>
      <c r="E24" s="43">
        <v>0.10881</v>
      </c>
      <c r="F24" s="36"/>
    </row>
    <row r="25" spans="1:6" ht="18" x14ac:dyDescent="0.2">
      <c r="A25" s="32" t="s">
        <v>107</v>
      </c>
      <c r="B25" s="43"/>
      <c r="C25" s="43"/>
      <c r="D25" s="43"/>
      <c r="E25" s="43"/>
      <c r="F25" s="36"/>
    </row>
    <row r="26" spans="1:6" ht="18" x14ac:dyDescent="0.2">
      <c r="A26" s="3" t="s">
        <v>116</v>
      </c>
      <c r="B26" s="43">
        <v>0.85916999999999999</v>
      </c>
      <c r="C26" s="43">
        <v>0.38927</v>
      </c>
      <c r="D26" s="43">
        <v>2.2069999999999999</v>
      </c>
      <c r="E26" s="45">
        <v>4.3220000000000001E-2</v>
      </c>
      <c r="F26" s="36" t="s">
        <v>8</v>
      </c>
    </row>
    <row r="27" spans="1:6" ht="18" x14ac:dyDescent="0.2">
      <c r="A27" s="3" t="s">
        <v>117</v>
      </c>
      <c r="B27" s="43">
        <v>1.81159</v>
      </c>
      <c r="C27" s="43">
        <v>0.24412</v>
      </c>
      <c r="D27" s="43">
        <v>7.4210000000000003</v>
      </c>
      <c r="E27" s="45" t="s">
        <v>108</v>
      </c>
      <c r="F27" s="36" t="s">
        <v>5</v>
      </c>
    </row>
    <row r="28" spans="1:6" ht="18" x14ac:dyDescent="0.2">
      <c r="A28" s="3" t="s">
        <v>118</v>
      </c>
      <c r="B28" s="43">
        <v>2.1215700000000002</v>
      </c>
      <c r="C28" s="43">
        <v>0.25006</v>
      </c>
      <c r="D28" s="43">
        <v>8.484</v>
      </c>
      <c r="E28" s="45" t="s">
        <v>108</v>
      </c>
      <c r="F28" s="36" t="s">
        <v>5</v>
      </c>
    </row>
    <row r="29" spans="1:6" ht="18" x14ac:dyDescent="0.2">
      <c r="A29" s="3" t="s">
        <v>119</v>
      </c>
      <c r="B29" s="43">
        <v>0.49545</v>
      </c>
      <c r="C29" s="43">
        <v>0.38421</v>
      </c>
      <c r="D29" s="43">
        <v>1.29</v>
      </c>
      <c r="E29" s="43">
        <v>0.232017</v>
      </c>
      <c r="F29" s="36"/>
    </row>
    <row r="30" spans="1:6" ht="18" x14ac:dyDescent="0.2">
      <c r="A30" s="17" t="s">
        <v>120</v>
      </c>
      <c r="B30" s="43">
        <v>0.99992999999999999</v>
      </c>
      <c r="C30" s="43">
        <v>0.24242</v>
      </c>
      <c r="D30" s="43">
        <v>4.125</v>
      </c>
      <c r="E30" s="45" t="s">
        <v>108</v>
      </c>
      <c r="F30" s="36" t="s">
        <v>5</v>
      </c>
    </row>
    <row r="31" spans="1:6" ht="19" thickBot="1" x14ac:dyDescent="0.25">
      <c r="A31" s="47" t="s">
        <v>121</v>
      </c>
      <c r="B31" s="48">
        <v>2.0282200000000001</v>
      </c>
      <c r="C31" s="48">
        <v>0.24887999999999999</v>
      </c>
      <c r="D31" s="48">
        <v>8.1489999999999991</v>
      </c>
      <c r="E31" s="49" t="s">
        <v>108</v>
      </c>
      <c r="F31" s="36" t="s">
        <v>5</v>
      </c>
    </row>
    <row r="32" spans="1:6" ht="17" thickTop="1" x14ac:dyDescent="0.2"/>
  </sheetData>
  <mergeCells count="2">
    <mergeCell ref="K3:L3"/>
    <mergeCell ref="N3:O3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A8FBE6-6387-8B4D-8933-FE7E4FBEA92E}">
  <dimension ref="A1:L22"/>
  <sheetViews>
    <sheetView workbookViewId="0">
      <selection activeCell="G12" sqref="G12"/>
    </sheetView>
  </sheetViews>
  <sheetFormatPr baseColWidth="10" defaultRowHeight="16" x14ac:dyDescent="0.2"/>
  <cols>
    <col min="1" max="1" width="29.83203125" customWidth="1"/>
    <col min="8" max="8" width="25.5" customWidth="1"/>
  </cols>
  <sheetData>
    <row r="1" spans="1:12" ht="17" thickTop="1" x14ac:dyDescent="0.2">
      <c r="A1" s="37"/>
      <c r="B1" s="38" t="s">
        <v>0</v>
      </c>
      <c r="C1" s="38" t="s">
        <v>1</v>
      </c>
      <c r="D1" s="39" t="s">
        <v>105</v>
      </c>
      <c r="E1" s="39" t="s">
        <v>106</v>
      </c>
    </row>
    <row r="2" spans="1:12" x14ac:dyDescent="0.2">
      <c r="A2" s="40" t="s">
        <v>100</v>
      </c>
      <c r="B2" s="41"/>
      <c r="C2" s="41"/>
      <c r="D2" s="41"/>
      <c r="E2" s="41"/>
    </row>
    <row r="3" spans="1:12" x14ac:dyDescent="0.2">
      <c r="A3" s="40" t="s">
        <v>102</v>
      </c>
      <c r="B3" s="41"/>
      <c r="C3" s="41"/>
      <c r="D3" s="41"/>
      <c r="E3" s="41"/>
    </row>
    <row r="4" spans="1:12" x14ac:dyDescent="0.2">
      <c r="A4" s="42" t="s">
        <v>109</v>
      </c>
      <c r="B4" s="43">
        <v>0.68074000000000001</v>
      </c>
      <c r="C4" s="43">
        <v>0.24601000000000001</v>
      </c>
      <c r="D4" s="43">
        <v>2.7669999999999999</v>
      </c>
      <c r="E4" s="45">
        <v>1.32E-2</v>
      </c>
      <c r="F4" s="43"/>
    </row>
    <row r="5" spans="1:12" x14ac:dyDescent="0.2">
      <c r="A5" s="44" t="s">
        <v>110</v>
      </c>
      <c r="B5" s="43">
        <v>8.0640000000000003E-2</v>
      </c>
      <c r="C5" s="43">
        <v>0.17601</v>
      </c>
      <c r="D5" s="43">
        <v>0.45800000000000002</v>
      </c>
      <c r="E5" s="43">
        <v>0.75466</v>
      </c>
      <c r="F5" s="43"/>
    </row>
    <row r="6" spans="1:12" x14ac:dyDescent="0.2">
      <c r="A6" s="42" t="s">
        <v>111</v>
      </c>
      <c r="B6" s="43">
        <v>8.0850000000000005E-2</v>
      </c>
      <c r="C6" s="43">
        <v>0.25319999999999998</v>
      </c>
      <c r="D6" s="43">
        <v>0.31900000000000001</v>
      </c>
      <c r="E6" s="43">
        <v>0.75544</v>
      </c>
      <c r="F6" s="43"/>
    </row>
    <row r="7" spans="1:12" x14ac:dyDescent="0.2">
      <c r="A7" s="42" t="s">
        <v>112</v>
      </c>
      <c r="B7" s="43">
        <v>5.493E-2</v>
      </c>
      <c r="C7" s="43">
        <v>0.17634</v>
      </c>
      <c r="D7" s="43">
        <v>0.311</v>
      </c>
      <c r="E7" s="43">
        <v>0.75544</v>
      </c>
      <c r="F7" s="43"/>
    </row>
    <row r="8" spans="1:12" x14ac:dyDescent="0.2">
      <c r="A8" s="32" t="s">
        <v>103</v>
      </c>
      <c r="B8" s="43"/>
      <c r="C8" s="43"/>
      <c r="D8" s="43"/>
      <c r="E8" s="43"/>
      <c r="F8" s="43"/>
      <c r="L8" s="1"/>
    </row>
    <row r="9" spans="1:12" x14ac:dyDescent="0.2">
      <c r="A9" s="42" t="s">
        <v>113</v>
      </c>
      <c r="B9" s="43">
        <v>-0.91052</v>
      </c>
      <c r="C9" s="43">
        <v>0.16964000000000001</v>
      </c>
      <c r="D9" s="43">
        <v>-5.367</v>
      </c>
      <c r="E9" s="45" t="s">
        <v>108</v>
      </c>
      <c r="F9" s="43"/>
      <c r="L9" s="1"/>
    </row>
    <row r="10" spans="1:12" x14ac:dyDescent="0.2">
      <c r="A10" s="3" t="s">
        <v>114</v>
      </c>
      <c r="B10" s="43">
        <v>-0.33634999999999998</v>
      </c>
      <c r="C10" s="43">
        <v>0.10868999999999999</v>
      </c>
      <c r="D10" s="43">
        <v>-3.0939999999999999</v>
      </c>
      <c r="E10" s="45">
        <v>5.5199999999999997E-3</v>
      </c>
      <c r="F10" s="43"/>
      <c r="L10" s="1"/>
    </row>
    <row r="11" spans="1:12" x14ac:dyDescent="0.2">
      <c r="A11" s="3" t="s">
        <v>115</v>
      </c>
      <c r="B11" s="43">
        <v>-0.31064000000000003</v>
      </c>
      <c r="C11" s="43">
        <v>0.11597</v>
      </c>
      <c r="D11" s="43">
        <v>-2.6789999999999998</v>
      </c>
      <c r="E11" s="45">
        <v>1.4789999999999999E-2</v>
      </c>
      <c r="F11" s="43"/>
    </row>
    <row r="12" spans="1:12" x14ac:dyDescent="0.2">
      <c r="A12" s="32" t="s">
        <v>101</v>
      </c>
      <c r="B12" s="43"/>
      <c r="C12" s="43"/>
      <c r="D12" s="43"/>
      <c r="E12" s="43"/>
      <c r="F12" s="43"/>
    </row>
    <row r="13" spans="1:12" x14ac:dyDescent="0.2">
      <c r="A13" s="32" t="s">
        <v>104</v>
      </c>
      <c r="B13" s="43"/>
      <c r="C13" s="43"/>
      <c r="D13" s="43"/>
      <c r="E13" s="43"/>
      <c r="F13" s="43"/>
    </row>
    <row r="14" spans="1:12" x14ac:dyDescent="0.2">
      <c r="A14" s="42" t="s">
        <v>109</v>
      </c>
      <c r="B14" s="43">
        <v>0.12659999999999999</v>
      </c>
      <c r="C14" s="43">
        <v>0.21159</v>
      </c>
      <c r="D14" s="43">
        <v>0.59799999999999998</v>
      </c>
      <c r="E14" s="43">
        <v>0.69948999999999995</v>
      </c>
      <c r="F14" s="43"/>
    </row>
    <row r="15" spans="1:12" x14ac:dyDescent="0.2">
      <c r="A15" s="44" t="s">
        <v>110</v>
      </c>
      <c r="B15" s="43">
        <v>0.13378999999999999</v>
      </c>
      <c r="C15" s="43">
        <v>0.15798999999999999</v>
      </c>
      <c r="D15" s="43">
        <v>0.84699999999999998</v>
      </c>
      <c r="E15" s="43">
        <v>0.61770999999999998</v>
      </c>
      <c r="F15" s="43"/>
    </row>
    <row r="16" spans="1:12" x14ac:dyDescent="0.2">
      <c r="A16" s="42" t="s">
        <v>111</v>
      </c>
      <c r="B16" s="43">
        <v>-0.47327999999999998</v>
      </c>
      <c r="C16" s="43">
        <v>0.22495000000000001</v>
      </c>
      <c r="D16" s="43">
        <v>-2.1040000000000001</v>
      </c>
      <c r="E16" s="53" t="s">
        <v>122</v>
      </c>
      <c r="F16" s="43"/>
    </row>
    <row r="17" spans="1:12" x14ac:dyDescent="0.2">
      <c r="A17" s="42" t="s">
        <v>112</v>
      </c>
      <c r="B17" s="43">
        <v>0.10808</v>
      </c>
      <c r="C17" s="43">
        <v>0.16142999999999999</v>
      </c>
      <c r="D17" s="43">
        <v>0.67</v>
      </c>
      <c r="E17" s="43">
        <v>0.69948999999999995</v>
      </c>
      <c r="F17" s="43"/>
    </row>
    <row r="18" spans="1:12" x14ac:dyDescent="0.2">
      <c r="A18" s="32" t="s">
        <v>103</v>
      </c>
      <c r="B18" s="43"/>
      <c r="C18" s="43"/>
      <c r="D18" s="43"/>
      <c r="E18" s="43"/>
      <c r="F18" s="43"/>
      <c r="L18" s="1"/>
    </row>
    <row r="19" spans="1:12" x14ac:dyDescent="0.2">
      <c r="A19" s="42" t="s">
        <v>113</v>
      </c>
      <c r="B19" s="43">
        <v>-1.1301000000000001</v>
      </c>
      <c r="C19" s="43">
        <v>0.16361999999999999</v>
      </c>
      <c r="D19" s="43">
        <v>-6.907</v>
      </c>
      <c r="E19" s="45" t="s">
        <v>108</v>
      </c>
      <c r="F19" s="43"/>
      <c r="L19" s="1"/>
    </row>
    <row r="20" spans="1:12" x14ac:dyDescent="0.2">
      <c r="A20" s="3" t="s">
        <v>114</v>
      </c>
      <c r="B20" s="43">
        <v>-0.55593000000000004</v>
      </c>
      <c r="C20" s="43">
        <v>0.10199</v>
      </c>
      <c r="D20" s="43">
        <v>-5.4509999999999996</v>
      </c>
      <c r="E20" s="45" t="s">
        <v>108</v>
      </c>
      <c r="F20" s="43"/>
      <c r="L20" s="1"/>
    </row>
    <row r="21" spans="1:12" ht="17" thickBot="1" x14ac:dyDescent="0.25">
      <c r="A21" s="47" t="s">
        <v>115</v>
      </c>
      <c r="B21" s="48">
        <v>-0.53022000000000002</v>
      </c>
      <c r="C21" s="48">
        <v>0.10494000000000001</v>
      </c>
      <c r="D21" s="48">
        <v>-5.0519999999999996</v>
      </c>
      <c r="E21" s="49" t="s">
        <v>108</v>
      </c>
      <c r="F21" s="43"/>
    </row>
    <row r="22" spans="1:12" ht="17" thickTop="1" x14ac:dyDescent="0.2"/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7B894F-4E1C-5B4E-95D3-52900A04D413}">
  <dimension ref="A1:G17"/>
  <sheetViews>
    <sheetView zoomScale="125" workbookViewId="0">
      <selection activeCell="D18" sqref="D18"/>
    </sheetView>
  </sheetViews>
  <sheetFormatPr baseColWidth="10" defaultRowHeight="16" x14ac:dyDescent="0.2"/>
  <cols>
    <col min="1" max="1" width="18.33203125" customWidth="1"/>
  </cols>
  <sheetData>
    <row r="1" spans="1:7" x14ac:dyDescent="0.2">
      <c r="A1" t="s">
        <v>138</v>
      </c>
    </row>
    <row r="3" spans="1:7" x14ac:dyDescent="0.2">
      <c r="B3" t="s">
        <v>0</v>
      </c>
      <c r="C3" t="s">
        <v>1</v>
      </c>
      <c r="D3" t="s">
        <v>61</v>
      </c>
      <c r="E3" t="s">
        <v>14</v>
      </c>
      <c r="F3" t="s">
        <v>15</v>
      </c>
    </row>
    <row r="4" spans="1:7" x14ac:dyDescent="0.2">
      <c r="A4" t="s">
        <v>4</v>
      </c>
      <c r="B4">
        <v>2.4925199999999998</v>
      </c>
      <c r="C4">
        <v>8.4159999999999999E-2</v>
      </c>
      <c r="D4">
        <v>384.83584999999999</v>
      </c>
      <c r="E4">
        <v>29.617000000000001</v>
      </c>
      <c r="F4" t="s">
        <v>16</v>
      </c>
      <c r="G4" t="s">
        <v>5</v>
      </c>
    </row>
    <row r="5" spans="1:7" x14ac:dyDescent="0.2">
      <c r="A5" t="s">
        <v>32</v>
      </c>
      <c r="B5">
        <v>-0.92803999999999998</v>
      </c>
      <c r="C5">
        <v>0.12587000000000001</v>
      </c>
      <c r="D5">
        <v>384.83584999999999</v>
      </c>
      <c r="E5">
        <v>-7.3730000000000002</v>
      </c>
      <c r="F5" s="1">
        <v>1.0300000000000001E-12</v>
      </c>
      <c r="G5" t="s">
        <v>5</v>
      </c>
    </row>
    <row r="6" spans="1:7" x14ac:dyDescent="0.2">
      <c r="A6" t="s">
        <v>9</v>
      </c>
      <c r="B6">
        <v>-0.64459999999999995</v>
      </c>
      <c r="C6">
        <v>8.1500000000000003E-2</v>
      </c>
      <c r="D6">
        <v>248.15210999999999</v>
      </c>
      <c r="E6">
        <v>-7.9089999999999998</v>
      </c>
      <c r="F6" s="1">
        <v>8.5500000000000002E-14</v>
      </c>
      <c r="G6" t="s">
        <v>5</v>
      </c>
    </row>
    <row r="7" spans="1:7" x14ac:dyDescent="0.2">
      <c r="A7" t="s">
        <v>139</v>
      </c>
      <c r="B7">
        <v>0.23691000000000001</v>
      </c>
      <c r="C7">
        <v>0.12169000000000001</v>
      </c>
      <c r="D7">
        <v>247.78657000000001</v>
      </c>
      <c r="E7">
        <v>1.9470000000000001</v>
      </c>
      <c r="F7">
        <v>5.2699999999999997E-2</v>
      </c>
      <c r="G7" t="s">
        <v>13</v>
      </c>
    </row>
    <row r="10" spans="1:7" x14ac:dyDescent="0.2">
      <c r="A10" t="s">
        <v>131</v>
      </c>
      <c r="B10" t="s">
        <v>88</v>
      </c>
      <c r="C10" t="s">
        <v>126</v>
      </c>
      <c r="D10" t="s">
        <v>127</v>
      </c>
      <c r="E10" t="s">
        <v>128</v>
      </c>
      <c r="F10" t="s">
        <v>129</v>
      </c>
      <c r="G10" t="s">
        <v>130</v>
      </c>
    </row>
    <row r="11" spans="1:7" x14ac:dyDescent="0.2">
      <c r="A11" t="s">
        <v>132</v>
      </c>
      <c r="B11" t="s">
        <v>97</v>
      </c>
      <c r="C11">
        <v>141</v>
      </c>
      <c r="D11">
        <v>17.552152</v>
      </c>
      <c r="E11">
        <v>17.179387999999999</v>
      </c>
      <c r="F11">
        <v>1.4467654000000001</v>
      </c>
      <c r="G11">
        <v>2.8603329999999998</v>
      </c>
    </row>
    <row r="12" spans="1:7" x14ac:dyDescent="0.2">
      <c r="A12" t="s">
        <v>132</v>
      </c>
      <c r="B12" t="s">
        <v>28</v>
      </c>
      <c r="C12">
        <v>135</v>
      </c>
      <c r="D12">
        <v>9.5748390000000008</v>
      </c>
      <c r="E12">
        <v>11.64311</v>
      </c>
      <c r="F12">
        <v>1.0020792999999999</v>
      </c>
      <c r="G12">
        <v>1.981938</v>
      </c>
    </row>
    <row r="13" spans="1:7" x14ac:dyDescent="0.2">
      <c r="A13" t="s">
        <v>133</v>
      </c>
      <c r="B13" t="s">
        <v>97</v>
      </c>
      <c r="C13">
        <v>114</v>
      </c>
      <c r="D13">
        <v>7.488829</v>
      </c>
      <c r="E13">
        <v>9.7301500000000001</v>
      </c>
      <c r="F13">
        <v>0.91131209999999996</v>
      </c>
      <c r="G13">
        <v>1.805474</v>
      </c>
    </row>
    <row r="14" spans="1:7" x14ac:dyDescent="0.2">
      <c r="A14" t="s">
        <v>133</v>
      </c>
      <c r="B14" t="s">
        <v>28</v>
      </c>
      <c r="C14">
        <v>110</v>
      </c>
      <c r="D14">
        <v>5.1469950000000004</v>
      </c>
      <c r="E14">
        <v>7.7758640000000003</v>
      </c>
      <c r="F14">
        <v>0.74139960000000005</v>
      </c>
      <c r="G14">
        <v>1.46943</v>
      </c>
    </row>
    <row r="16" spans="1:7" x14ac:dyDescent="0.2">
      <c r="D16">
        <f>(D12-D11)/D11</f>
        <v>-0.45449201898433872</v>
      </c>
    </row>
    <row r="17" spans="4:4" x14ac:dyDescent="0.2">
      <c r="D17">
        <f>(D14-D13)/D13</f>
        <v>-0.31271030490881813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H87"/>
  <sheetViews>
    <sheetView tabSelected="1" topLeftCell="A14" zoomScale="125" zoomScaleNormal="125" workbookViewId="0">
      <selection activeCell="E30" sqref="E30"/>
    </sheetView>
  </sheetViews>
  <sheetFormatPr baseColWidth="10" defaultRowHeight="16" x14ac:dyDescent="0.2"/>
  <cols>
    <col min="1" max="1" width="28.6640625" customWidth="1"/>
    <col min="2" max="2" width="19.33203125" customWidth="1"/>
  </cols>
  <sheetData>
    <row r="1" spans="1:7" x14ac:dyDescent="0.2">
      <c r="A1" t="s">
        <v>136</v>
      </c>
    </row>
    <row r="2" spans="1:7" x14ac:dyDescent="0.2">
      <c r="B2" t="s">
        <v>0</v>
      </c>
      <c r="C2" t="s">
        <v>1</v>
      </c>
      <c r="D2" t="s">
        <v>61</v>
      </c>
      <c r="E2" t="s">
        <v>14</v>
      </c>
      <c r="F2" t="s">
        <v>15</v>
      </c>
    </row>
    <row r="3" spans="1:7" x14ac:dyDescent="0.2">
      <c r="A3" t="s">
        <v>4</v>
      </c>
      <c r="B3">
        <v>2.5291100000000002</v>
      </c>
      <c r="C3">
        <v>0.13111999999999999</v>
      </c>
      <c r="D3">
        <v>376.52116999999998</v>
      </c>
      <c r="E3">
        <v>19.289000000000001</v>
      </c>
      <c r="F3" t="s">
        <v>16</v>
      </c>
      <c r="G3" t="s">
        <v>5</v>
      </c>
    </row>
    <row r="4" spans="1:7" x14ac:dyDescent="0.2">
      <c r="A4" t="s">
        <v>6</v>
      </c>
      <c r="B4">
        <v>-0.11133</v>
      </c>
      <c r="C4">
        <v>0.24088000000000001</v>
      </c>
      <c r="D4">
        <v>376.52116999999998</v>
      </c>
      <c r="E4">
        <v>-0.46200000000000002</v>
      </c>
      <c r="F4">
        <v>0.64419999999999999</v>
      </c>
    </row>
    <row r="5" spans="1:7" x14ac:dyDescent="0.2">
      <c r="A5" t="s">
        <v>7</v>
      </c>
      <c r="B5">
        <v>-4.1450000000000001E-2</v>
      </c>
      <c r="C5">
        <v>0.18310000000000001</v>
      </c>
      <c r="D5">
        <v>376.52116999999998</v>
      </c>
      <c r="E5">
        <v>-0.22600000000000001</v>
      </c>
      <c r="F5">
        <v>0.82099999999999995</v>
      </c>
    </row>
    <row r="6" spans="1:7" x14ac:dyDescent="0.2">
      <c r="A6" t="s">
        <v>9</v>
      </c>
      <c r="B6">
        <v>-0.65397000000000005</v>
      </c>
      <c r="C6">
        <v>0.12648000000000001</v>
      </c>
      <c r="D6">
        <v>245.06975</v>
      </c>
      <c r="E6">
        <v>-5.1710000000000003</v>
      </c>
      <c r="F6" s="1">
        <v>4.8500000000000002E-7</v>
      </c>
      <c r="G6" t="s">
        <v>5</v>
      </c>
    </row>
    <row r="7" spans="1:7" x14ac:dyDescent="0.2">
      <c r="A7" t="s">
        <v>32</v>
      </c>
      <c r="B7">
        <v>-1.27325</v>
      </c>
      <c r="C7">
        <v>0.19392999999999999</v>
      </c>
      <c r="D7">
        <v>376.52116999999998</v>
      </c>
      <c r="E7">
        <v>-6.5659999999999998</v>
      </c>
      <c r="F7" s="1">
        <v>1.72E-10</v>
      </c>
      <c r="G7" t="s">
        <v>5</v>
      </c>
    </row>
    <row r="8" spans="1:7" x14ac:dyDescent="0.2">
      <c r="A8" t="s">
        <v>11</v>
      </c>
      <c r="B8">
        <v>-0.44607000000000002</v>
      </c>
      <c r="C8">
        <v>0.23762</v>
      </c>
      <c r="D8">
        <v>249.71009000000001</v>
      </c>
      <c r="E8">
        <v>-1.877</v>
      </c>
      <c r="F8" s="1">
        <v>6.1600000000000002E-2</v>
      </c>
      <c r="G8" t="s">
        <v>13</v>
      </c>
    </row>
    <row r="9" spans="1:7" x14ac:dyDescent="0.2">
      <c r="A9" t="s">
        <v>12</v>
      </c>
      <c r="B9">
        <v>0.17641000000000001</v>
      </c>
      <c r="C9">
        <v>0.17483000000000001</v>
      </c>
      <c r="D9">
        <v>242.91755000000001</v>
      </c>
      <c r="E9">
        <v>1.0089999999999999</v>
      </c>
      <c r="F9">
        <v>0.314</v>
      </c>
    </row>
    <row r="10" spans="1:7" x14ac:dyDescent="0.2">
      <c r="A10" t="s">
        <v>33</v>
      </c>
      <c r="B10">
        <v>0.81077999999999995</v>
      </c>
      <c r="C10">
        <v>0.37374000000000002</v>
      </c>
      <c r="D10">
        <v>376.52116999999998</v>
      </c>
      <c r="E10">
        <v>2.169</v>
      </c>
      <c r="F10">
        <v>3.0700000000000002E-2</v>
      </c>
      <c r="G10" t="s">
        <v>8</v>
      </c>
    </row>
    <row r="11" spans="1:7" x14ac:dyDescent="0.2">
      <c r="A11" t="s">
        <v>34</v>
      </c>
      <c r="B11">
        <v>0.52129000000000003</v>
      </c>
      <c r="C11">
        <v>0.27117999999999998</v>
      </c>
      <c r="D11">
        <v>376.52116999999998</v>
      </c>
      <c r="E11">
        <v>1.9219999999999999</v>
      </c>
      <c r="F11">
        <v>5.5300000000000002E-2</v>
      </c>
      <c r="G11" t="s">
        <v>13</v>
      </c>
    </row>
    <row r="12" spans="1:7" x14ac:dyDescent="0.2">
      <c r="A12" t="s">
        <v>35</v>
      </c>
      <c r="B12">
        <v>0.47927999999999998</v>
      </c>
      <c r="C12">
        <v>0.18661</v>
      </c>
      <c r="D12">
        <v>244.55468999999999</v>
      </c>
      <c r="E12">
        <v>2.5680000000000001</v>
      </c>
      <c r="F12">
        <v>1.0800000000000001E-2</v>
      </c>
      <c r="G12" t="s">
        <v>8</v>
      </c>
    </row>
    <row r="13" spans="1:7" x14ac:dyDescent="0.2">
      <c r="A13" t="s">
        <v>36</v>
      </c>
      <c r="B13">
        <v>-0.18665000000000001</v>
      </c>
      <c r="C13">
        <v>0.36875999999999998</v>
      </c>
      <c r="D13">
        <v>249.75364999999999</v>
      </c>
      <c r="E13">
        <v>-0.50600000000000001</v>
      </c>
      <c r="F13">
        <v>0.61319999999999997</v>
      </c>
    </row>
    <row r="14" spans="1:7" x14ac:dyDescent="0.2">
      <c r="A14" t="s">
        <v>37</v>
      </c>
      <c r="B14">
        <v>-0.51031000000000004</v>
      </c>
      <c r="C14">
        <v>0.2586</v>
      </c>
      <c r="D14">
        <v>242.63969</v>
      </c>
      <c r="E14">
        <v>-1.9730000000000001</v>
      </c>
      <c r="F14">
        <v>4.9599999999999998E-2</v>
      </c>
      <c r="G14" t="s">
        <v>8</v>
      </c>
    </row>
    <row r="17" spans="1:6" x14ac:dyDescent="0.2">
      <c r="A17" s="2" t="s">
        <v>79</v>
      </c>
    </row>
    <row r="18" spans="1:6" x14ac:dyDescent="0.2">
      <c r="B18" t="s">
        <v>0</v>
      </c>
      <c r="C18" t="s">
        <v>1</v>
      </c>
      <c r="D18" t="s">
        <v>2</v>
      </c>
      <c r="E18" t="s">
        <v>3</v>
      </c>
    </row>
    <row r="19" spans="1:6" x14ac:dyDescent="0.2">
      <c r="A19" t="s">
        <v>39</v>
      </c>
      <c r="B19">
        <v>0.69943999999999995</v>
      </c>
      <c r="C19">
        <v>0.28576000000000001</v>
      </c>
      <c r="D19">
        <v>2.448</v>
      </c>
      <c r="E19">
        <v>2.8760000000000001E-2</v>
      </c>
      <c r="F19" t="s">
        <v>8</v>
      </c>
    </row>
    <row r="20" spans="1:6" x14ac:dyDescent="0.2">
      <c r="A20" t="s">
        <v>40</v>
      </c>
      <c r="B20">
        <v>0.47982999999999998</v>
      </c>
      <c r="C20">
        <v>0.20004</v>
      </c>
      <c r="D20">
        <v>2.399</v>
      </c>
      <c r="E20">
        <v>2.9911E-2</v>
      </c>
      <c r="F20" t="s">
        <v>8</v>
      </c>
    </row>
    <row r="21" spans="1:6" x14ac:dyDescent="0.2">
      <c r="A21" t="s">
        <v>41</v>
      </c>
      <c r="B21">
        <v>6.6720000000000002E-2</v>
      </c>
      <c r="C21">
        <v>0.29721999999999998</v>
      </c>
      <c r="D21">
        <v>0.224</v>
      </c>
      <c r="E21">
        <v>0.822376</v>
      </c>
    </row>
    <row r="22" spans="1:6" x14ac:dyDescent="0.2">
      <c r="A22" t="s">
        <v>42</v>
      </c>
      <c r="B22">
        <v>0.14593999999999999</v>
      </c>
      <c r="C22">
        <v>0.20157</v>
      </c>
      <c r="D22">
        <v>0.72399999999999998</v>
      </c>
      <c r="E22">
        <v>0.58631500000000003</v>
      </c>
    </row>
    <row r="24" spans="1:6" x14ac:dyDescent="0.2">
      <c r="A24" t="s">
        <v>50</v>
      </c>
      <c r="B24">
        <v>-0.80740999999999996</v>
      </c>
      <c r="C24">
        <v>0.24637000000000001</v>
      </c>
      <c r="D24">
        <v>-3.2770000000000001</v>
      </c>
      <c r="E24">
        <v>2.3289999999999999E-3</v>
      </c>
      <c r="F24" t="s">
        <v>10</v>
      </c>
    </row>
    <row r="25" spans="1:6" x14ac:dyDescent="0.2">
      <c r="A25" t="s">
        <v>51</v>
      </c>
      <c r="B25">
        <v>-0.50858000000000003</v>
      </c>
      <c r="C25">
        <v>0.13222</v>
      </c>
      <c r="D25">
        <v>-3.8460000000000001</v>
      </c>
      <c r="E25">
        <v>2.9999999999999997E-4</v>
      </c>
      <c r="F25" t="s">
        <v>5</v>
      </c>
    </row>
    <row r="26" spans="1:6" x14ac:dyDescent="0.2">
      <c r="A26" t="s">
        <v>52</v>
      </c>
      <c r="B26">
        <v>-0.17469000000000001</v>
      </c>
      <c r="C26">
        <v>0.13721</v>
      </c>
      <c r="D26">
        <v>-1.2729999999999999</v>
      </c>
      <c r="E26">
        <v>0.28994500000000001</v>
      </c>
    </row>
    <row r="28" spans="1:6" x14ac:dyDescent="0.2">
      <c r="A28" t="s">
        <v>43</v>
      </c>
      <c r="B28">
        <v>-0.11133</v>
      </c>
      <c r="C28">
        <v>0.24088000000000001</v>
      </c>
      <c r="D28">
        <v>-0.46200000000000002</v>
      </c>
      <c r="E28">
        <v>0.71548500000000004</v>
      </c>
    </row>
    <row r="29" spans="1:6" x14ac:dyDescent="0.2">
      <c r="A29" t="s">
        <v>44</v>
      </c>
      <c r="B29">
        <v>-4.1450000000000001E-2</v>
      </c>
      <c r="C29">
        <v>0.18310000000000001</v>
      </c>
      <c r="D29">
        <v>-0.22600000000000001</v>
      </c>
      <c r="E29">
        <v>0.822376</v>
      </c>
    </row>
    <row r="30" spans="1:6" x14ac:dyDescent="0.2">
      <c r="A30" t="s">
        <v>45</v>
      </c>
      <c r="B30">
        <v>-0.55740999999999996</v>
      </c>
      <c r="C30">
        <v>0.25045000000000001</v>
      </c>
      <c r="D30">
        <v>-2.226</v>
      </c>
      <c r="E30">
        <v>4.3403999999999998E-2</v>
      </c>
      <c r="F30" t="s">
        <v>8</v>
      </c>
    </row>
    <row r="31" spans="1:6" x14ac:dyDescent="0.2">
      <c r="A31" t="s">
        <v>46</v>
      </c>
      <c r="B31">
        <v>0.13496</v>
      </c>
      <c r="C31">
        <v>0.18489</v>
      </c>
      <c r="D31">
        <v>0.73</v>
      </c>
      <c r="E31">
        <v>0.58631500000000003</v>
      </c>
    </row>
    <row r="33" spans="1:8" x14ac:dyDescent="0.2">
      <c r="A33" t="s">
        <v>47</v>
      </c>
      <c r="B33">
        <v>-1.1000399999999999</v>
      </c>
      <c r="C33">
        <v>0.20116000000000001</v>
      </c>
      <c r="D33">
        <v>-5.4690000000000003</v>
      </c>
      <c r="E33" s="1">
        <v>4.5400000000000002E-7</v>
      </c>
      <c r="F33" t="s">
        <v>5</v>
      </c>
    </row>
    <row r="34" spans="1:8" x14ac:dyDescent="0.2">
      <c r="A34" t="s">
        <v>48</v>
      </c>
      <c r="B34">
        <v>-0.47755999999999998</v>
      </c>
      <c r="C34">
        <v>0.1207</v>
      </c>
      <c r="D34">
        <v>-3.9569999999999999</v>
      </c>
      <c r="E34" s="1">
        <v>2.1699999999999999E-4</v>
      </c>
      <c r="F34" t="s">
        <v>5</v>
      </c>
    </row>
    <row r="35" spans="1:8" x14ac:dyDescent="0.2">
      <c r="A35" t="s">
        <v>49</v>
      </c>
      <c r="B35">
        <v>-0.65397000000000005</v>
      </c>
      <c r="C35">
        <v>0.12648000000000001</v>
      </c>
      <c r="D35">
        <v>-5.1710000000000003</v>
      </c>
      <c r="E35" s="1">
        <v>1.5600000000000001E-6</v>
      </c>
      <c r="F35" t="s">
        <v>5</v>
      </c>
    </row>
    <row r="36" spans="1:8" x14ac:dyDescent="0.2">
      <c r="E36" s="1"/>
    </row>
    <row r="37" spans="1:8" x14ac:dyDescent="0.2">
      <c r="A37" s="9" t="s">
        <v>80</v>
      </c>
      <c r="B37" s="9">
        <v>-0.16983000000000001</v>
      </c>
      <c r="C37" s="9">
        <v>0.33494000000000002</v>
      </c>
      <c r="D37" s="9">
        <v>-0.50700000000000001</v>
      </c>
      <c r="E37" s="31">
        <v>0.71548500000000004</v>
      </c>
      <c r="F37" s="9"/>
    </row>
    <row r="38" spans="1:8" x14ac:dyDescent="0.2">
      <c r="A38" t="s">
        <v>81</v>
      </c>
      <c r="B38">
        <v>-0.78298000000000001</v>
      </c>
      <c r="C38">
        <v>0.18955</v>
      </c>
      <c r="D38">
        <v>-4.1310000000000002</v>
      </c>
      <c r="E38" s="1">
        <v>1.8100000000000001E-4</v>
      </c>
      <c r="F38" t="s">
        <v>5</v>
      </c>
    </row>
    <row r="39" spans="1:8" x14ac:dyDescent="0.2">
      <c r="A39" t="s">
        <v>82</v>
      </c>
      <c r="B39">
        <v>-0.79396</v>
      </c>
      <c r="C39">
        <v>0.19719</v>
      </c>
      <c r="D39">
        <v>-4.0259999999999998</v>
      </c>
      <c r="E39" s="1">
        <v>2.1699999999999999E-4</v>
      </c>
      <c r="F39" t="s">
        <v>5</v>
      </c>
    </row>
    <row r="40" spans="1:8" x14ac:dyDescent="0.2">
      <c r="A40" t="s">
        <v>83</v>
      </c>
      <c r="B40">
        <v>-0.46246999999999999</v>
      </c>
      <c r="C40">
        <v>0.31949</v>
      </c>
      <c r="D40">
        <v>-1.4470000000000001</v>
      </c>
      <c r="E40" s="1">
        <v>0.22731799999999999</v>
      </c>
    </row>
    <row r="41" spans="1:8" x14ac:dyDescent="0.2">
      <c r="A41" t="s">
        <v>84</v>
      </c>
      <c r="B41">
        <v>-0.75195999999999996</v>
      </c>
      <c r="C41">
        <v>0.18955</v>
      </c>
      <c r="D41">
        <v>-3.9670000000000001</v>
      </c>
      <c r="E41" s="1">
        <v>2.1699999999999999E-4</v>
      </c>
      <c r="F41" t="s">
        <v>5</v>
      </c>
    </row>
    <row r="42" spans="1:8" x14ac:dyDescent="0.2">
      <c r="A42" t="s">
        <v>85</v>
      </c>
      <c r="B42">
        <v>-1.27325</v>
      </c>
      <c r="C42">
        <v>0.19392999999999999</v>
      </c>
      <c r="D42">
        <v>-6.5659999999999998</v>
      </c>
      <c r="E42" s="1">
        <v>1.0399999999999999E-9</v>
      </c>
      <c r="F42" t="s">
        <v>5</v>
      </c>
    </row>
    <row r="43" spans="1:8" x14ac:dyDescent="0.2">
      <c r="E43" s="1"/>
    </row>
    <row r="44" spans="1:8" x14ac:dyDescent="0.2">
      <c r="A44" s="2" t="s">
        <v>69</v>
      </c>
    </row>
    <row r="45" spans="1:8" x14ac:dyDescent="0.2">
      <c r="A45" t="s">
        <v>70</v>
      </c>
    </row>
    <row r="46" spans="1:8" x14ac:dyDescent="0.2">
      <c r="A46" t="s">
        <v>72</v>
      </c>
      <c r="B46" t="s">
        <v>58</v>
      </c>
      <c r="C46" t="s">
        <v>59</v>
      </c>
      <c r="D46" t="s">
        <v>60</v>
      </c>
      <c r="E46" t="s">
        <v>61</v>
      </c>
      <c r="F46" t="s">
        <v>77</v>
      </c>
      <c r="G46" t="s">
        <v>63</v>
      </c>
    </row>
    <row r="47" spans="1:8" x14ac:dyDescent="0.2">
      <c r="A47" t="s">
        <v>73</v>
      </c>
      <c r="B47" t="s">
        <v>65</v>
      </c>
      <c r="C47">
        <v>-0.44607160000000001</v>
      </c>
      <c r="D47">
        <v>0.23767450000000001</v>
      </c>
      <c r="E47">
        <v>248.62</v>
      </c>
      <c r="F47">
        <v>-1.877</v>
      </c>
      <c r="G47">
        <v>9.2600000000000002E-2</v>
      </c>
      <c r="H47" t="s">
        <v>13</v>
      </c>
    </row>
    <row r="48" spans="1:8" s="19" customFormat="1" x14ac:dyDescent="0.2">
      <c r="A48" s="19" t="s">
        <v>74</v>
      </c>
      <c r="B48" s="19" t="s">
        <v>65</v>
      </c>
      <c r="C48" s="19">
        <v>0.1764114</v>
      </c>
      <c r="D48" s="19">
        <v>0.17484279999999999</v>
      </c>
      <c r="E48" s="19">
        <v>241.83</v>
      </c>
      <c r="F48" s="19">
        <v>1.0089999999999999</v>
      </c>
      <c r="G48" s="19">
        <v>0.314</v>
      </c>
    </row>
    <row r="49" spans="1:8" s="19" customFormat="1" x14ac:dyDescent="0.2">
      <c r="A49" s="19" t="s">
        <v>75</v>
      </c>
      <c r="B49" s="19" t="s">
        <v>65</v>
      </c>
      <c r="C49" s="19">
        <v>0.62248300000000001</v>
      </c>
      <c r="D49" s="19">
        <v>0.2346414</v>
      </c>
      <c r="E49" s="19">
        <v>247.52</v>
      </c>
      <c r="F49" s="19">
        <v>2.653</v>
      </c>
      <c r="G49" s="19">
        <v>2.5499999999999998E-2</v>
      </c>
      <c r="H49" s="19" t="s">
        <v>8</v>
      </c>
    </row>
    <row r="51" spans="1:8" x14ac:dyDescent="0.2">
      <c r="A51" t="s">
        <v>71</v>
      </c>
    </row>
    <row r="52" spans="1:8" x14ac:dyDescent="0.2">
      <c r="A52" t="s">
        <v>72</v>
      </c>
      <c r="B52" t="s">
        <v>58</v>
      </c>
      <c r="C52" t="s">
        <v>59</v>
      </c>
      <c r="D52" t="s">
        <v>60</v>
      </c>
      <c r="E52" t="s">
        <v>61</v>
      </c>
      <c r="F52" t="s">
        <v>77</v>
      </c>
      <c r="G52" t="s">
        <v>63</v>
      </c>
    </row>
    <row r="53" spans="1:8" x14ac:dyDescent="0.2">
      <c r="A53" t="s">
        <v>73</v>
      </c>
      <c r="B53" t="s">
        <v>65</v>
      </c>
      <c r="C53">
        <v>-0.63272050000000002</v>
      </c>
      <c r="D53">
        <v>0.28206639999999999</v>
      </c>
      <c r="E53">
        <v>248.69</v>
      </c>
      <c r="F53">
        <v>-2.2429999999999999</v>
      </c>
      <c r="G53">
        <v>7.7299999999999994E-2</v>
      </c>
      <c r="H53" t="s">
        <v>13</v>
      </c>
    </row>
    <row r="54" spans="1:8" x14ac:dyDescent="0.2">
      <c r="A54" t="s">
        <v>74</v>
      </c>
      <c r="B54" t="s">
        <v>65</v>
      </c>
      <c r="C54">
        <v>-0.33389560000000001</v>
      </c>
      <c r="D54">
        <v>0.19055739999999999</v>
      </c>
      <c r="E54">
        <v>241.31</v>
      </c>
      <c r="F54">
        <v>-1.752</v>
      </c>
      <c r="G54">
        <v>0.1215</v>
      </c>
    </row>
    <row r="55" spans="1:8" x14ac:dyDescent="0.2">
      <c r="A55" s="19" t="s">
        <v>75</v>
      </c>
      <c r="B55" t="s">
        <v>65</v>
      </c>
      <c r="C55">
        <v>0.2988248</v>
      </c>
      <c r="D55">
        <v>0.27966819999999998</v>
      </c>
      <c r="E55">
        <v>247.98</v>
      </c>
      <c r="F55">
        <v>1.0680000000000001</v>
      </c>
      <c r="G55">
        <v>0.2863</v>
      </c>
    </row>
    <row r="57" spans="1:8" x14ac:dyDescent="0.2">
      <c r="A57" s="2" t="s">
        <v>68</v>
      </c>
    </row>
    <row r="58" spans="1:8" x14ac:dyDescent="0.2">
      <c r="A58" t="s">
        <v>54</v>
      </c>
    </row>
    <row r="59" spans="1:8" x14ac:dyDescent="0.2">
      <c r="A59" t="s">
        <v>57</v>
      </c>
      <c r="B59" t="s">
        <v>58</v>
      </c>
      <c r="C59" t="s">
        <v>59</v>
      </c>
      <c r="D59" t="s">
        <v>60</v>
      </c>
      <c r="E59" t="s">
        <v>61</v>
      </c>
      <c r="F59" t="s">
        <v>77</v>
      </c>
      <c r="G59" t="s">
        <v>63</v>
      </c>
    </row>
    <row r="60" spans="1:8" x14ac:dyDescent="0.2">
      <c r="A60" t="s">
        <v>64</v>
      </c>
      <c r="B60" t="s">
        <v>65</v>
      </c>
      <c r="C60">
        <v>0.47928461</v>
      </c>
      <c r="D60">
        <v>0.1866305</v>
      </c>
      <c r="E60">
        <v>243.46</v>
      </c>
      <c r="F60">
        <v>2.5680000000000001</v>
      </c>
      <c r="G60">
        <v>1.0800000000000001E-2</v>
      </c>
      <c r="H60" t="s">
        <v>8</v>
      </c>
    </row>
    <row r="62" spans="1:8" x14ac:dyDescent="0.2">
      <c r="A62" t="s">
        <v>55</v>
      </c>
    </row>
    <row r="63" spans="1:8" x14ac:dyDescent="0.2">
      <c r="A63" t="s">
        <v>57</v>
      </c>
      <c r="B63" t="s">
        <v>58</v>
      </c>
      <c r="C63" t="s">
        <v>59</v>
      </c>
      <c r="D63" t="s">
        <v>60</v>
      </c>
      <c r="E63" t="s">
        <v>61</v>
      </c>
      <c r="F63" t="s">
        <v>77</v>
      </c>
      <c r="G63" t="s">
        <v>63</v>
      </c>
    </row>
    <row r="64" spans="1:8" x14ac:dyDescent="0.2">
      <c r="A64" t="s">
        <v>64</v>
      </c>
      <c r="B64" t="s">
        <v>65</v>
      </c>
      <c r="C64">
        <v>0.29263570999999999</v>
      </c>
      <c r="D64">
        <v>0.3181504</v>
      </c>
      <c r="E64">
        <v>250.48</v>
      </c>
      <c r="F64">
        <v>0.92</v>
      </c>
      <c r="G64">
        <v>0.35859999999999997</v>
      </c>
    </row>
    <row r="66" spans="1:8" x14ac:dyDescent="0.2">
      <c r="A66" t="s">
        <v>56</v>
      </c>
    </row>
    <row r="67" spans="1:8" x14ac:dyDescent="0.2">
      <c r="A67" t="s">
        <v>57</v>
      </c>
      <c r="B67" t="s">
        <v>58</v>
      </c>
      <c r="C67" t="s">
        <v>59</v>
      </c>
      <c r="D67" t="s">
        <v>60</v>
      </c>
      <c r="E67" t="s">
        <v>61</v>
      </c>
      <c r="F67" t="s">
        <v>77</v>
      </c>
      <c r="G67" t="s">
        <v>63</v>
      </c>
    </row>
    <row r="68" spans="1:8" x14ac:dyDescent="0.2">
      <c r="A68" t="s">
        <v>64</v>
      </c>
      <c r="B68" t="s">
        <v>65</v>
      </c>
      <c r="C68">
        <v>-3.102245E-2</v>
      </c>
      <c r="D68">
        <v>0.1790284</v>
      </c>
      <c r="E68">
        <v>239.49</v>
      </c>
      <c r="F68">
        <v>-0.17299999999999999</v>
      </c>
      <c r="G68">
        <v>0.86260000000000003</v>
      </c>
    </row>
    <row r="70" spans="1:8" x14ac:dyDescent="0.2">
      <c r="A70" t="s">
        <v>125</v>
      </c>
      <c r="B70" t="s">
        <v>88</v>
      </c>
      <c r="C70" t="s">
        <v>131</v>
      </c>
      <c r="D70" t="s">
        <v>126</v>
      </c>
      <c r="E70" t="s">
        <v>127</v>
      </c>
      <c r="F70" t="s">
        <v>128</v>
      </c>
      <c r="G70" t="s">
        <v>129</v>
      </c>
      <c r="H70" t="s">
        <v>130</v>
      </c>
    </row>
    <row r="71" spans="1:8" x14ac:dyDescent="0.2">
      <c r="A71" t="s">
        <v>93</v>
      </c>
      <c r="B71" t="s">
        <v>97</v>
      </c>
      <c r="C71" t="s">
        <v>132</v>
      </c>
      <c r="D71">
        <v>57</v>
      </c>
      <c r="E71">
        <v>19.363506999999998</v>
      </c>
      <c r="F71">
        <v>19.174793999999999</v>
      </c>
      <c r="G71">
        <v>2.5397634999999998</v>
      </c>
      <c r="H71">
        <v>5.087758</v>
      </c>
    </row>
    <row r="72" spans="1:8" x14ac:dyDescent="0.2">
      <c r="A72" t="s">
        <v>93</v>
      </c>
      <c r="B72" t="s">
        <v>97</v>
      </c>
      <c r="C72" t="s">
        <v>133</v>
      </c>
      <c r="D72">
        <v>48</v>
      </c>
      <c r="E72">
        <v>5.2999679999999998</v>
      </c>
      <c r="F72">
        <v>5.6374649999999997</v>
      </c>
      <c r="G72">
        <v>0.81369789999999997</v>
      </c>
      <c r="H72">
        <v>1.636949</v>
      </c>
    </row>
    <row r="73" spans="1:8" x14ac:dyDescent="0.2">
      <c r="A73" t="s">
        <v>93</v>
      </c>
      <c r="B73" t="s">
        <v>28</v>
      </c>
      <c r="C73" t="s">
        <v>132</v>
      </c>
      <c r="D73">
        <v>54</v>
      </c>
      <c r="E73">
        <v>10.063537</v>
      </c>
      <c r="F73">
        <v>13.187219000000001</v>
      </c>
      <c r="G73">
        <v>1.7945530999999999</v>
      </c>
      <c r="H73">
        <v>3.599418</v>
      </c>
    </row>
    <row r="74" spans="1:8" x14ac:dyDescent="0.2">
      <c r="A74" t="s">
        <v>93</v>
      </c>
      <c r="B74" t="s">
        <v>28</v>
      </c>
      <c r="C74" t="s">
        <v>133</v>
      </c>
      <c r="D74">
        <v>46</v>
      </c>
      <c r="E74">
        <v>4.2620959999999997</v>
      </c>
      <c r="F74">
        <v>4.850187</v>
      </c>
      <c r="G74">
        <v>0.71512100000000001</v>
      </c>
      <c r="H74">
        <v>1.4403280000000001</v>
      </c>
    </row>
    <row r="75" spans="1:8" x14ac:dyDescent="0.2">
      <c r="A75" t="s">
        <v>94</v>
      </c>
      <c r="B75" t="s">
        <v>97</v>
      </c>
      <c r="C75" t="s">
        <v>132</v>
      </c>
      <c r="D75">
        <v>24</v>
      </c>
      <c r="E75">
        <v>17.203890000000001</v>
      </c>
      <c r="F75">
        <v>17.38655</v>
      </c>
      <c r="G75">
        <v>3.5490146999999999</v>
      </c>
      <c r="H75">
        <v>7.3416959999999998</v>
      </c>
    </row>
    <row r="76" spans="1:8" x14ac:dyDescent="0.2">
      <c r="A76" t="s">
        <v>94</v>
      </c>
      <c r="B76" t="s">
        <v>97</v>
      </c>
      <c r="C76" t="s">
        <v>133</v>
      </c>
      <c r="D76">
        <v>16</v>
      </c>
      <c r="E76">
        <v>8.479419</v>
      </c>
      <c r="F76">
        <v>6.05443</v>
      </c>
      <c r="G76">
        <v>1.5136075</v>
      </c>
      <c r="H76">
        <v>3.226178</v>
      </c>
    </row>
    <row r="77" spans="1:8" x14ac:dyDescent="0.2">
      <c r="A77" t="s">
        <v>94</v>
      </c>
      <c r="B77" t="s">
        <v>28</v>
      </c>
      <c r="C77" t="s">
        <v>132</v>
      </c>
      <c r="D77">
        <v>21</v>
      </c>
      <c r="E77">
        <v>5.4426940000000004</v>
      </c>
      <c r="F77">
        <v>5.7879050000000003</v>
      </c>
      <c r="G77">
        <v>1.2630243000000001</v>
      </c>
      <c r="H77">
        <v>2.6346229999999999</v>
      </c>
    </row>
    <row r="78" spans="1:8" x14ac:dyDescent="0.2">
      <c r="A78" t="s">
        <v>94</v>
      </c>
      <c r="B78" t="s">
        <v>28</v>
      </c>
      <c r="C78" t="s">
        <v>133</v>
      </c>
      <c r="D78">
        <v>14</v>
      </c>
      <c r="E78">
        <v>4.8810989999999999</v>
      </c>
      <c r="F78">
        <v>6.1492789999999999</v>
      </c>
      <c r="G78">
        <v>1.6434641000000001</v>
      </c>
      <c r="H78">
        <v>3.5504880000000001</v>
      </c>
    </row>
    <row r="79" spans="1:8" x14ac:dyDescent="0.2">
      <c r="A79" t="s">
        <v>95</v>
      </c>
      <c r="B79" t="s">
        <v>97</v>
      </c>
      <c r="C79" t="s">
        <v>132</v>
      </c>
      <c r="D79">
        <v>60</v>
      </c>
      <c r="E79">
        <v>15.97067</v>
      </c>
      <c r="F79">
        <v>15.09069</v>
      </c>
      <c r="G79">
        <v>1.9481995999999999</v>
      </c>
      <c r="H79">
        <v>3.8983379999999999</v>
      </c>
    </row>
    <row r="80" spans="1:8" x14ac:dyDescent="0.2">
      <c r="A80" t="s">
        <v>95</v>
      </c>
      <c r="B80" t="s">
        <v>97</v>
      </c>
      <c r="C80" t="s">
        <v>133</v>
      </c>
      <c r="D80">
        <v>50</v>
      </c>
      <c r="E80">
        <v>9.2731460000000006</v>
      </c>
      <c r="F80">
        <v>12.97561</v>
      </c>
      <c r="G80">
        <v>1.8350283999999999</v>
      </c>
      <c r="H80">
        <v>3.6876280000000001</v>
      </c>
    </row>
    <row r="81" spans="1:8" x14ac:dyDescent="0.2">
      <c r="A81" t="s">
        <v>95</v>
      </c>
      <c r="B81" t="s">
        <v>28</v>
      </c>
      <c r="C81" t="s">
        <v>132</v>
      </c>
      <c r="D81">
        <v>60</v>
      </c>
      <c r="E81">
        <v>10.581262000000001</v>
      </c>
      <c r="F81">
        <v>11.531995999999999</v>
      </c>
      <c r="G81">
        <v>1.4887743</v>
      </c>
      <c r="H81">
        <v>2.979031</v>
      </c>
    </row>
    <row r="82" spans="1:8" x14ac:dyDescent="0.2">
      <c r="A82" t="s">
        <v>95</v>
      </c>
      <c r="B82" t="s">
        <v>28</v>
      </c>
      <c r="C82" t="s">
        <v>133</v>
      </c>
      <c r="D82">
        <v>50</v>
      </c>
      <c r="E82">
        <v>6.0355530000000002</v>
      </c>
      <c r="F82">
        <v>10.065018</v>
      </c>
      <c r="G82">
        <v>1.4234085000000001</v>
      </c>
      <c r="H82">
        <v>2.8604470000000002</v>
      </c>
    </row>
    <row r="85" spans="1:8" x14ac:dyDescent="0.2">
      <c r="E85">
        <f>(E77-E73)/E73</f>
        <v>-0.45916689132260352</v>
      </c>
    </row>
    <row r="86" spans="1:8" x14ac:dyDescent="0.2">
      <c r="E86">
        <f>(E80-E72)/E72</f>
        <v>0.74966075266869558</v>
      </c>
      <c r="F86">
        <f>(E82-E74)/E74</f>
        <v>0.41609973121206106</v>
      </c>
    </row>
    <row r="87" spans="1:8" x14ac:dyDescent="0.2">
      <c r="E87">
        <f>(E76-E72)/E72</f>
        <v>0.59990003713229978</v>
      </c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88"/>
  <sheetViews>
    <sheetView topLeftCell="A16" zoomScaleNormal="125" zoomScalePageLayoutView="125" workbookViewId="0">
      <selection activeCell="F89" sqref="F89"/>
    </sheetView>
  </sheetViews>
  <sheetFormatPr baseColWidth="10" defaultRowHeight="19" x14ac:dyDescent="0.25"/>
  <cols>
    <col min="1" max="1" width="33.6640625" style="21" customWidth="1"/>
    <col min="2" max="2" width="20.33203125" style="21" bestFit="1" customWidth="1"/>
    <col min="3" max="10" width="10" style="21" customWidth="1"/>
    <col min="11" max="16384" width="10.83203125" style="21"/>
  </cols>
  <sheetData>
    <row r="1" spans="1:9" x14ac:dyDescent="0.25">
      <c r="A1" s="20" t="s">
        <v>38</v>
      </c>
      <c r="B1" s="20"/>
      <c r="C1" s="20"/>
      <c r="D1" s="20"/>
      <c r="E1" s="20"/>
      <c r="F1" s="20"/>
      <c r="G1" s="20"/>
      <c r="H1" s="20"/>
      <c r="I1" s="20"/>
    </row>
    <row r="2" spans="1:9" x14ac:dyDescent="0.25">
      <c r="A2" s="20"/>
      <c r="B2" s="20"/>
      <c r="C2" s="20"/>
      <c r="D2" s="20"/>
      <c r="E2" s="20"/>
      <c r="F2" s="20"/>
      <c r="G2" s="20"/>
      <c r="H2" s="20"/>
      <c r="I2" s="20"/>
    </row>
    <row r="3" spans="1:9" s="25" customFormat="1" x14ac:dyDescent="0.25">
      <c r="A3" s="22"/>
      <c r="B3" s="22" t="s">
        <v>0</v>
      </c>
      <c r="C3" s="22" t="s">
        <v>1</v>
      </c>
      <c r="D3" s="22" t="s">
        <v>2</v>
      </c>
      <c r="E3" s="23" t="s">
        <v>3</v>
      </c>
      <c r="F3" s="23"/>
      <c r="G3" s="23"/>
      <c r="H3" s="24"/>
      <c r="I3" s="24"/>
    </row>
    <row r="4" spans="1:9" s="25" customFormat="1" x14ac:dyDescent="0.25">
      <c r="A4" s="24" t="s">
        <v>4</v>
      </c>
      <c r="B4" s="26">
        <v>-2.0602399999999998</v>
      </c>
      <c r="C4" s="26">
        <v>0.17643</v>
      </c>
      <c r="D4" s="26">
        <v>-11.677</v>
      </c>
      <c r="E4" s="26" t="s">
        <v>16</v>
      </c>
      <c r="F4" s="26" t="s">
        <v>5</v>
      </c>
      <c r="G4" s="24"/>
      <c r="H4" s="24"/>
      <c r="I4" s="24"/>
    </row>
    <row r="5" spans="1:9" s="25" customFormat="1" x14ac:dyDescent="0.25">
      <c r="A5" s="24" t="s">
        <v>6</v>
      </c>
      <c r="B5" s="26">
        <v>1.06898</v>
      </c>
      <c r="C5" s="26">
        <v>0.30528</v>
      </c>
      <c r="D5" s="26">
        <v>3.5019999999999998</v>
      </c>
      <c r="E5" s="26">
        <v>4.6200000000000001E-4</v>
      </c>
      <c r="F5" s="26" t="s">
        <v>5</v>
      </c>
      <c r="G5" s="24"/>
      <c r="H5" s="24"/>
      <c r="I5" s="24"/>
    </row>
    <row r="6" spans="1:9" s="25" customFormat="1" x14ac:dyDescent="0.25">
      <c r="A6" s="24" t="s">
        <v>7</v>
      </c>
      <c r="B6" s="26">
        <v>0.16305</v>
      </c>
      <c r="C6" s="26">
        <v>0.2457</v>
      </c>
      <c r="D6" s="26">
        <v>0.66400000000000003</v>
      </c>
      <c r="E6" s="26">
        <v>0.50695100000000004</v>
      </c>
      <c r="F6" s="26"/>
      <c r="G6" s="24"/>
      <c r="H6" s="24"/>
      <c r="I6" s="24"/>
    </row>
    <row r="7" spans="1:9" s="25" customFormat="1" x14ac:dyDescent="0.25">
      <c r="A7" s="24" t="s">
        <v>9</v>
      </c>
      <c r="B7" s="26">
        <v>0.22428999999999999</v>
      </c>
      <c r="C7" s="26">
        <v>0.12647</v>
      </c>
      <c r="D7" s="26">
        <v>1.7729999999999999</v>
      </c>
      <c r="E7" s="26">
        <v>7.6166999999999999E-2</v>
      </c>
      <c r="F7" s="26" t="s">
        <v>13</v>
      </c>
      <c r="G7" s="24"/>
      <c r="H7" s="24"/>
      <c r="I7" s="24"/>
    </row>
    <row r="8" spans="1:9" s="25" customFormat="1" x14ac:dyDescent="0.25">
      <c r="A8" s="24" t="s">
        <v>32</v>
      </c>
      <c r="B8" s="26">
        <v>2.0282200000000001</v>
      </c>
      <c r="C8" s="26">
        <v>0.24887999999999999</v>
      </c>
      <c r="D8" s="26">
        <v>8.1489999999999991</v>
      </c>
      <c r="E8" s="26">
        <v>3.6599999999999998E-16</v>
      </c>
      <c r="F8" s="26" t="s">
        <v>5</v>
      </c>
      <c r="G8" s="24"/>
      <c r="H8" s="24"/>
      <c r="I8" s="24"/>
    </row>
    <row r="9" spans="1:9" s="25" customFormat="1" x14ac:dyDescent="0.25">
      <c r="A9" s="24" t="s">
        <v>11</v>
      </c>
      <c r="B9" s="26">
        <v>0.25613999999999998</v>
      </c>
      <c r="C9" s="26">
        <v>0.20158999999999999</v>
      </c>
      <c r="D9" s="26">
        <v>1.2709999999999999</v>
      </c>
      <c r="E9" s="26">
        <v>0.203874</v>
      </c>
      <c r="F9" s="26"/>
      <c r="G9" s="24"/>
      <c r="H9" s="24"/>
      <c r="I9" s="24"/>
    </row>
    <row r="10" spans="1:9" s="25" customFormat="1" x14ac:dyDescent="0.25">
      <c r="A10" s="24" t="s">
        <v>12</v>
      </c>
      <c r="B10" s="26">
        <v>-0.39240000000000003</v>
      </c>
      <c r="C10" s="26">
        <v>0.17463999999999999</v>
      </c>
      <c r="D10" s="26">
        <v>-2.2469999999999999</v>
      </c>
      <c r="E10" s="26">
        <v>2.4645E-2</v>
      </c>
      <c r="F10" s="26" t="s">
        <v>8</v>
      </c>
      <c r="G10" s="24"/>
      <c r="H10" s="24"/>
      <c r="I10" s="24"/>
    </row>
    <row r="11" spans="1:9" s="25" customFormat="1" x14ac:dyDescent="0.25">
      <c r="A11" s="24" t="s">
        <v>33</v>
      </c>
      <c r="B11" s="26">
        <v>-1.53277</v>
      </c>
      <c r="C11" s="26">
        <v>0.45777000000000001</v>
      </c>
      <c r="D11" s="26">
        <v>-3.3479999999999999</v>
      </c>
      <c r="E11" s="26">
        <v>8.1300000000000003E-4</v>
      </c>
      <c r="F11" s="26" t="s">
        <v>5</v>
      </c>
      <c r="G11" s="24"/>
      <c r="H11" s="24"/>
      <c r="I11" s="24"/>
    </row>
    <row r="12" spans="1:9" s="25" customFormat="1" x14ac:dyDescent="0.25">
      <c r="A12" s="24" t="s">
        <v>34</v>
      </c>
      <c r="B12" s="26">
        <v>-1.0282899999999999</v>
      </c>
      <c r="C12" s="26">
        <v>0.34743000000000002</v>
      </c>
      <c r="D12" s="26">
        <v>-2.96</v>
      </c>
      <c r="E12" s="26">
        <v>3.0799999999999998E-3</v>
      </c>
      <c r="F12" s="26" t="s">
        <v>10</v>
      </c>
      <c r="G12" s="24"/>
      <c r="H12" s="24"/>
      <c r="I12" s="24"/>
    </row>
    <row r="13" spans="1:9" s="25" customFormat="1" x14ac:dyDescent="0.25">
      <c r="A13" s="24" t="s">
        <v>35</v>
      </c>
      <c r="B13" s="26">
        <v>9.3359999999999999E-2</v>
      </c>
      <c r="C13" s="26">
        <v>0.16852</v>
      </c>
      <c r="D13" s="26">
        <v>0.55400000000000005</v>
      </c>
      <c r="E13" s="26">
        <v>0.57958600000000005</v>
      </c>
      <c r="F13" s="26"/>
      <c r="G13" s="24"/>
      <c r="H13" s="24"/>
      <c r="I13" s="24"/>
    </row>
    <row r="14" spans="1:9" s="25" customFormat="1" x14ac:dyDescent="0.25">
      <c r="A14" s="24" t="s">
        <v>36</v>
      </c>
      <c r="B14" s="26">
        <v>0.27035999999999999</v>
      </c>
      <c r="C14" s="26">
        <v>0.28469</v>
      </c>
      <c r="D14" s="26">
        <v>0.95</v>
      </c>
      <c r="E14" s="26">
        <v>0.34227999999999997</v>
      </c>
      <c r="F14" s="26"/>
      <c r="G14" s="24"/>
      <c r="H14" s="24"/>
      <c r="I14" s="24"/>
    </row>
    <row r="15" spans="1:9" s="25" customFormat="1" x14ac:dyDescent="0.25">
      <c r="A15" s="24" t="s">
        <v>37</v>
      </c>
      <c r="B15" s="26">
        <v>0.71831</v>
      </c>
      <c r="C15" s="26">
        <v>0.23344000000000001</v>
      </c>
      <c r="D15" s="26">
        <v>3.077</v>
      </c>
      <c r="E15" s="26">
        <v>2.091E-3</v>
      </c>
      <c r="F15" s="26" t="s">
        <v>10</v>
      </c>
      <c r="G15" s="24"/>
      <c r="H15" s="24"/>
      <c r="I15" s="24"/>
    </row>
    <row r="16" spans="1:9" s="25" customFormat="1" x14ac:dyDescent="0.25">
      <c r="A16" s="24"/>
      <c r="B16" s="26"/>
      <c r="C16" s="26"/>
      <c r="D16" s="26"/>
      <c r="E16" s="26"/>
      <c r="F16" s="26"/>
      <c r="G16" s="24"/>
      <c r="H16" s="24"/>
      <c r="I16" s="24"/>
    </row>
    <row r="17" spans="1:9" x14ac:dyDescent="0.25">
      <c r="A17" s="27" t="s">
        <v>53</v>
      </c>
      <c r="B17" s="20"/>
      <c r="C17" s="20"/>
      <c r="D17" s="20"/>
      <c r="E17" s="20"/>
      <c r="F17" s="20"/>
      <c r="G17" s="20"/>
      <c r="H17" s="20"/>
      <c r="I17" s="20"/>
    </row>
    <row r="18" spans="1:9" x14ac:dyDescent="0.25">
      <c r="A18" s="20"/>
      <c r="B18" s="30" t="s">
        <v>0</v>
      </c>
      <c r="C18" s="30" t="s">
        <v>1</v>
      </c>
      <c r="D18" s="30" t="s">
        <v>2</v>
      </c>
      <c r="E18" s="30" t="s">
        <v>3</v>
      </c>
      <c r="F18" s="20"/>
      <c r="G18" s="20"/>
      <c r="H18" s="20"/>
      <c r="I18" s="20"/>
    </row>
    <row r="19" spans="1:9" x14ac:dyDescent="0.25">
      <c r="A19" s="21" t="s">
        <v>39</v>
      </c>
      <c r="B19" s="26">
        <v>-0.46378999999999998</v>
      </c>
      <c r="C19" s="26">
        <v>0.34111999999999998</v>
      </c>
      <c r="D19" s="26">
        <v>-1.36</v>
      </c>
      <c r="E19" s="26">
        <v>0.21743799999999999</v>
      </c>
    </row>
    <row r="20" spans="1:9" x14ac:dyDescent="0.25">
      <c r="A20" s="28" t="s">
        <v>40</v>
      </c>
      <c r="B20" s="26">
        <v>-0.86524000000000001</v>
      </c>
      <c r="C20" s="26">
        <v>0.24564</v>
      </c>
      <c r="D20" s="26">
        <v>-3.5219999999999998</v>
      </c>
      <c r="E20" s="26">
        <v>1.0280000000000001E-3</v>
      </c>
      <c r="F20" s="21" t="s">
        <v>10</v>
      </c>
    </row>
    <row r="21" spans="1:9" x14ac:dyDescent="0.25">
      <c r="A21" s="21" t="s">
        <v>41</v>
      </c>
      <c r="B21" s="26">
        <v>6.2710000000000002E-2</v>
      </c>
      <c r="C21" s="26">
        <v>0.34478999999999999</v>
      </c>
      <c r="D21" s="26">
        <v>0.182</v>
      </c>
      <c r="E21" s="26">
        <v>0.85568599999999995</v>
      </c>
    </row>
    <row r="22" spans="1:9" x14ac:dyDescent="0.25">
      <c r="A22" s="21" t="s">
        <v>42</v>
      </c>
      <c r="B22" s="26">
        <v>-0.53932999999999998</v>
      </c>
      <c r="C22" s="26">
        <v>0.24560000000000001</v>
      </c>
      <c r="D22" s="26">
        <v>-2.1960000000000002</v>
      </c>
      <c r="E22" s="26">
        <v>4.3220000000000001E-2</v>
      </c>
      <c r="F22" s="21" t="s">
        <v>8</v>
      </c>
    </row>
    <row r="23" spans="1:9" x14ac:dyDescent="0.25">
      <c r="B23" s="26"/>
      <c r="C23" s="26"/>
      <c r="D23" s="26"/>
      <c r="E23" s="26"/>
    </row>
    <row r="24" spans="1:9" x14ac:dyDescent="0.25">
      <c r="A24" s="21" t="s">
        <v>50</v>
      </c>
      <c r="B24" s="26">
        <v>0.84414</v>
      </c>
      <c r="C24" s="26">
        <v>0.16735</v>
      </c>
      <c r="D24" s="26">
        <v>5.0439999999999996</v>
      </c>
      <c r="E24" s="26">
        <v>1.8199999999999999E-6</v>
      </c>
      <c r="F24" s="21" t="s">
        <v>5</v>
      </c>
    </row>
    <row r="25" spans="1:9" x14ac:dyDescent="0.25">
      <c r="A25" s="21" t="s">
        <v>51</v>
      </c>
      <c r="B25" s="26">
        <v>0.64354999999999996</v>
      </c>
      <c r="C25" s="26">
        <v>0.10768</v>
      </c>
      <c r="D25" s="26">
        <v>5.976</v>
      </c>
      <c r="E25" s="26">
        <v>1.14E-8</v>
      </c>
      <c r="F25" s="21" t="s">
        <v>5</v>
      </c>
    </row>
    <row r="26" spans="1:9" x14ac:dyDescent="0.25">
      <c r="A26" s="21" t="s">
        <v>52</v>
      </c>
      <c r="B26" s="26">
        <v>0.31763999999999998</v>
      </c>
      <c r="C26" s="26">
        <v>0.11137</v>
      </c>
      <c r="D26" s="26">
        <v>2.8519999999999999</v>
      </c>
      <c r="E26" s="26">
        <v>7.8930000000000007E-3</v>
      </c>
      <c r="F26" s="21" t="s">
        <v>10</v>
      </c>
    </row>
    <row r="27" spans="1:9" x14ac:dyDescent="0.25">
      <c r="B27" s="26"/>
      <c r="C27" s="26"/>
      <c r="D27" s="26"/>
      <c r="E27" s="26"/>
    </row>
    <row r="28" spans="1:9" x14ac:dyDescent="0.25">
      <c r="A28" s="21" t="s">
        <v>43</v>
      </c>
      <c r="B28" s="26">
        <v>1.06898</v>
      </c>
      <c r="C28" s="26">
        <v>0.30528</v>
      </c>
      <c r="D28" s="26">
        <v>3.5019999999999998</v>
      </c>
      <c r="E28" s="26">
        <v>1.0280000000000001E-3</v>
      </c>
      <c r="F28" s="21" t="s">
        <v>10</v>
      </c>
    </row>
    <row r="29" spans="1:9" x14ac:dyDescent="0.25">
      <c r="A29" s="21" t="s">
        <v>44</v>
      </c>
      <c r="B29" s="26">
        <v>0.16305</v>
      </c>
      <c r="C29" s="26">
        <v>0.2457</v>
      </c>
      <c r="D29" s="26">
        <v>0.66400000000000003</v>
      </c>
      <c r="E29" s="26">
        <v>0.53363300000000002</v>
      </c>
    </row>
    <row r="30" spans="1:9" x14ac:dyDescent="0.25">
      <c r="A30" s="21" t="s">
        <v>45</v>
      </c>
      <c r="B30" s="26">
        <v>1.32511</v>
      </c>
      <c r="C30" s="26">
        <v>0.30851000000000001</v>
      </c>
      <c r="D30" s="26">
        <v>4.2949999999999999</v>
      </c>
      <c r="E30" s="26">
        <v>5.8199999999999998E-5</v>
      </c>
      <c r="F30" s="21" t="s">
        <v>5</v>
      </c>
    </row>
    <row r="31" spans="1:9" x14ac:dyDescent="0.25">
      <c r="A31" s="21" t="s">
        <v>46</v>
      </c>
      <c r="B31" s="26">
        <v>-0.22935</v>
      </c>
      <c r="C31" s="26">
        <v>0.24861</v>
      </c>
      <c r="D31" s="26">
        <v>-0.92300000000000004</v>
      </c>
      <c r="E31" s="26">
        <v>0.39583299999999999</v>
      </c>
    </row>
    <row r="32" spans="1:9" x14ac:dyDescent="0.25">
      <c r="B32" s="26"/>
      <c r="C32" s="26"/>
      <c r="D32" s="26"/>
      <c r="E32" s="26"/>
    </row>
    <row r="33" spans="1:8" x14ac:dyDescent="0.25">
      <c r="A33" s="21" t="s">
        <v>47</v>
      </c>
      <c r="B33" s="26">
        <v>0.48042000000000001</v>
      </c>
      <c r="C33" s="26">
        <v>0.15698000000000001</v>
      </c>
      <c r="D33" s="26">
        <v>3.06</v>
      </c>
      <c r="E33" s="26">
        <v>4.4200000000000003E-3</v>
      </c>
      <c r="F33" s="21" t="s">
        <v>10</v>
      </c>
    </row>
    <row r="34" spans="1:8" x14ac:dyDescent="0.25">
      <c r="A34" s="21" t="s">
        <v>48</v>
      </c>
      <c r="B34" s="26">
        <v>-0.16811000000000001</v>
      </c>
      <c r="C34" s="26">
        <v>0.12043</v>
      </c>
      <c r="D34" s="26">
        <v>-1.3959999999999999</v>
      </c>
      <c r="E34" s="26">
        <v>0.21696499999999999</v>
      </c>
    </row>
    <row r="35" spans="1:8" x14ac:dyDescent="0.25">
      <c r="A35" s="21" t="s">
        <v>49</v>
      </c>
      <c r="B35" s="26">
        <v>0.22428999999999999</v>
      </c>
      <c r="C35" s="26">
        <v>0.12647</v>
      </c>
      <c r="D35" s="26">
        <v>1.7729999999999999</v>
      </c>
      <c r="E35" s="26">
        <v>0.10881</v>
      </c>
    </row>
    <row r="36" spans="1:8" x14ac:dyDescent="0.25">
      <c r="B36" s="26"/>
      <c r="C36" s="26"/>
      <c r="D36" s="26"/>
      <c r="E36" s="26"/>
    </row>
    <row r="37" spans="1:8" x14ac:dyDescent="0.25">
      <c r="A37" s="21" t="s">
        <v>80</v>
      </c>
      <c r="B37" s="26">
        <v>0.85916999999999999</v>
      </c>
      <c r="C37" s="26">
        <v>0.38927</v>
      </c>
      <c r="D37" s="26">
        <v>2.2069999999999999</v>
      </c>
      <c r="E37" s="26">
        <v>4.3220000000000001E-2</v>
      </c>
      <c r="F37" s="21" t="s">
        <v>8</v>
      </c>
    </row>
    <row r="38" spans="1:8" x14ac:dyDescent="0.25">
      <c r="A38" s="21" t="s">
        <v>81</v>
      </c>
      <c r="B38" s="26">
        <v>1.81159</v>
      </c>
      <c r="C38" s="26">
        <v>0.24412</v>
      </c>
      <c r="D38" s="26">
        <v>7.4210000000000003</v>
      </c>
      <c r="E38" s="26">
        <v>7.7600000000000003E-13</v>
      </c>
      <c r="F38" s="21" t="s">
        <v>5</v>
      </c>
    </row>
    <row r="39" spans="1:8" x14ac:dyDescent="0.25">
      <c r="A39" s="21" t="s">
        <v>82</v>
      </c>
      <c r="B39" s="26">
        <v>2.1215700000000002</v>
      </c>
      <c r="C39" s="26">
        <v>0.25006</v>
      </c>
      <c r="D39" s="26">
        <v>8.484</v>
      </c>
      <c r="E39" s="26" t="s">
        <v>16</v>
      </c>
      <c r="F39" s="21" t="s">
        <v>5</v>
      </c>
    </row>
    <row r="40" spans="1:8" x14ac:dyDescent="0.25">
      <c r="A40" s="21" t="s">
        <v>83</v>
      </c>
      <c r="B40" s="26">
        <v>0.49545</v>
      </c>
      <c r="C40" s="26">
        <v>0.38421</v>
      </c>
      <c r="D40" s="26">
        <v>1.29</v>
      </c>
      <c r="E40" s="26">
        <v>0.232017</v>
      </c>
    </row>
    <row r="41" spans="1:8" x14ac:dyDescent="0.25">
      <c r="A41" s="21" t="s">
        <v>84</v>
      </c>
      <c r="B41" s="26">
        <v>0.99992999999999999</v>
      </c>
      <c r="C41" s="26">
        <v>0.24242</v>
      </c>
      <c r="D41" s="26">
        <v>4.125</v>
      </c>
      <c r="E41" s="26">
        <v>1.06E-4</v>
      </c>
      <c r="F41" s="21" t="s">
        <v>5</v>
      </c>
    </row>
    <row r="42" spans="1:8" x14ac:dyDescent="0.25">
      <c r="A42" s="21" t="s">
        <v>85</v>
      </c>
      <c r="B42" s="26">
        <v>2.0282200000000001</v>
      </c>
      <c r="C42" s="26">
        <v>0.24887999999999999</v>
      </c>
      <c r="D42" s="26">
        <v>8.1489999999999991</v>
      </c>
      <c r="E42" s="26">
        <v>4.4400000000000004E-15</v>
      </c>
      <c r="F42" s="21" t="s">
        <v>5</v>
      </c>
    </row>
    <row r="44" spans="1:8" x14ac:dyDescent="0.25">
      <c r="A44" s="29" t="s">
        <v>69</v>
      </c>
    </row>
    <row r="45" spans="1:8" x14ac:dyDescent="0.25">
      <c r="A45" s="21" t="s">
        <v>70</v>
      </c>
    </row>
    <row r="46" spans="1:8" x14ac:dyDescent="0.25">
      <c r="A46" s="21" t="s">
        <v>72</v>
      </c>
      <c r="B46" s="21" t="s">
        <v>58</v>
      </c>
      <c r="C46" s="21" t="s">
        <v>59</v>
      </c>
      <c r="D46" s="21" t="s">
        <v>60</v>
      </c>
      <c r="E46" s="21" t="s">
        <v>61</v>
      </c>
      <c r="F46" s="21" t="s">
        <v>62</v>
      </c>
      <c r="G46" s="21" t="s">
        <v>86</v>
      </c>
    </row>
    <row r="47" spans="1:8" x14ac:dyDescent="0.25">
      <c r="A47" s="21" t="s">
        <v>73</v>
      </c>
      <c r="B47" s="21" t="s">
        <v>65</v>
      </c>
      <c r="C47" s="21">
        <v>0.25613720000000001</v>
      </c>
      <c r="D47" s="21">
        <v>0.20158889999999999</v>
      </c>
      <c r="E47" s="21" t="s">
        <v>66</v>
      </c>
      <c r="F47" s="21">
        <v>1.2709999999999999</v>
      </c>
      <c r="G47" s="21">
        <v>0.2039</v>
      </c>
    </row>
    <row r="48" spans="1:8" x14ac:dyDescent="0.25">
      <c r="A48" s="21" t="s">
        <v>74</v>
      </c>
      <c r="B48" s="21" t="s">
        <v>65</v>
      </c>
      <c r="C48" s="21">
        <v>-0.39239869999999999</v>
      </c>
      <c r="D48" s="21">
        <v>0.17463809999999999</v>
      </c>
      <c r="E48" s="21" t="s">
        <v>66</v>
      </c>
      <c r="F48" s="21">
        <v>-2.2469999999999999</v>
      </c>
      <c r="G48" s="21">
        <v>3.6999999999999998E-2</v>
      </c>
      <c r="H48" s="21" t="s">
        <v>8</v>
      </c>
    </row>
    <row r="49" spans="1:8" x14ac:dyDescent="0.25">
      <c r="A49" s="21" t="s">
        <v>75</v>
      </c>
      <c r="B49" s="21" t="s">
        <v>65</v>
      </c>
      <c r="C49" s="21">
        <v>-0.64853590000000005</v>
      </c>
      <c r="D49" s="21">
        <v>0.19785159999999999</v>
      </c>
      <c r="E49" s="21" t="s">
        <v>66</v>
      </c>
      <c r="F49" s="21">
        <v>-3.278</v>
      </c>
      <c r="G49" s="21">
        <v>3.0999999999999999E-3</v>
      </c>
      <c r="H49" s="21" t="s">
        <v>10</v>
      </c>
    </row>
    <row r="51" spans="1:8" x14ac:dyDescent="0.25">
      <c r="A51" s="21" t="s">
        <v>71</v>
      </c>
    </row>
    <row r="52" spans="1:8" x14ac:dyDescent="0.25">
      <c r="A52" s="21" t="s">
        <v>72</v>
      </c>
      <c r="B52" s="21" t="s">
        <v>58</v>
      </c>
      <c r="C52" s="21" t="s">
        <v>59</v>
      </c>
      <c r="D52" s="21" t="s">
        <v>60</v>
      </c>
      <c r="E52" s="21" t="s">
        <v>61</v>
      </c>
      <c r="F52" s="21" t="s">
        <v>62</v>
      </c>
      <c r="G52" s="21" t="s">
        <v>86</v>
      </c>
    </row>
    <row r="53" spans="1:8" x14ac:dyDescent="0.25">
      <c r="A53" s="21" t="s">
        <v>73</v>
      </c>
      <c r="B53" s="21" t="s">
        <v>65</v>
      </c>
      <c r="C53" s="21">
        <v>0.52649780000000002</v>
      </c>
      <c r="D53" s="21">
        <v>0.20102149999999999</v>
      </c>
      <c r="E53" s="21" t="s">
        <v>66</v>
      </c>
      <c r="F53" s="21">
        <v>2.6190000000000002</v>
      </c>
      <c r="G53" s="21">
        <v>2.64E-2</v>
      </c>
      <c r="H53" s="21" t="s">
        <v>8</v>
      </c>
    </row>
    <row r="54" spans="1:8" x14ac:dyDescent="0.25">
      <c r="A54" s="21" t="s">
        <v>74</v>
      </c>
      <c r="B54" s="21" t="s">
        <v>65</v>
      </c>
      <c r="C54" s="21">
        <v>0.3259089</v>
      </c>
      <c r="D54" s="21">
        <v>0.15491199999999999</v>
      </c>
      <c r="E54" s="21" t="s">
        <v>66</v>
      </c>
      <c r="F54" s="21">
        <v>2.1040000000000001</v>
      </c>
      <c r="G54" s="21">
        <v>5.3100000000000001E-2</v>
      </c>
      <c r="H54" s="21" t="s">
        <v>13</v>
      </c>
    </row>
    <row r="55" spans="1:8" x14ac:dyDescent="0.25">
      <c r="A55" s="21" t="s">
        <v>75</v>
      </c>
      <c r="B55" s="21" t="s">
        <v>65</v>
      </c>
      <c r="C55" s="21">
        <v>-0.20058880000000001</v>
      </c>
      <c r="D55" s="21">
        <v>0.19900470000000001</v>
      </c>
      <c r="E55" s="21" t="s">
        <v>66</v>
      </c>
      <c r="F55" s="21">
        <v>-1.008</v>
      </c>
      <c r="G55" s="21">
        <v>0.3135</v>
      </c>
    </row>
    <row r="57" spans="1:8" x14ac:dyDescent="0.25">
      <c r="A57" s="29" t="s">
        <v>68</v>
      </c>
    </row>
    <row r="58" spans="1:8" x14ac:dyDescent="0.25">
      <c r="A58" s="21" t="s">
        <v>54</v>
      </c>
    </row>
    <row r="59" spans="1:8" x14ac:dyDescent="0.25">
      <c r="A59" s="21" t="s">
        <v>57</v>
      </c>
      <c r="B59" s="21" t="s">
        <v>58</v>
      </c>
      <c r="C59" s="21" t="s">
        <v>59</v>
      </c>
      <c r="D59" s="21" t="s">
        <v>60</v>
      </c>
      <c r="E59" s="21" t="s">
        <v>61</v>
      </c>
      <c r="F59" s="21" t="s">
        <v>62</v>
      </c>
      <c r="G59" s="21" t="s">
        <v>63</v>
      </c>
    </row>
    <row r="60" spans="1:8" x14ac:dyDescent="0.25">
      <c r="A60" s="21" t="s">
        <v>64</v>
      </c>
      <c r="B60" s="21" t="s">
        <v>65</v>
      </c>
      <c r="C60" s="21">
        <v>9.3356579999999995E-2</v>
      </c>
      <c r="D60" s="21">
        <v>0.16851679999999999</v>
      </c>
      <c r="E60" s="21" t="s">
        <v>66</v>
      </c>
      <c r="F60" s="21">
        <v>0.55400000000000005</v>
      </c>
      <c r="G60" s="21">
        <v>0.5796</v>
      </c>
    </row>
    <row r="62" spans="1:8" x14ac:dyDescent="0.25">
      <c r="A62" s="21" t="s">
        <v>55</v>
      </c>
    </row>
    <row r="63" spans="1:8" x14ac:dyDescent="0.25">
      <c r="A63" s="21" t="s">
        <v>57</v>
      </c>
      <c r="B63" s="21" t="s">
        <v>58</v>
      </c>
      <c r="C63" s="21" t="s">
        <v>59</v>
      </c>
      <c r="D63" s="21" t="s">
        <v>60</v>
      </c>
      <c r="E63" s="21" t="s">
        <v>61</v>
      </c>
      <c r="F63" s="21" t="s">
        <v>62</v>
      </c>
      <c r="G63" s="21" t="s">
        <v>63</v>
      </c>
    </row>
    <row r="64" spans="1:8" x14ac:dyDescent="0.25">
      <c r="A64" s="21" t="s">
        <v>64</v>
      </c>
      <c r="B64" s="21" t="s">
        <v>65</v>
      </c>
      <c r="C64" s="21">
        <v>0.36371714999999999</v>
      </c>
      <c r="D64" s="21">
        <v>0.22945550000000001</v>
      </c>
      <c r="E64" s="21" t="s">
        <v>66</v>
      </c>
      <c r="F64" s="21">
        <v>1.585</v>
      </c>
      <c r="G64" s="21">
        <v>0.1129</v>
      </c>
    </row>
    <row r="66" spans="1:8" x14ac:dyDescent="0.25">
      <c r="A66" s="21" t="s">
        <v>56</v>
      </c>
    </row>
    <row r="67" spans="1:8" x14ac:dyDescent="0.25">
      <c r="A67" s="21" t="s">
        <v>57</v>
      </c>
      <c r="B67" s="21" t="s">
        <v>58</v>
      </c>
      <c r="C67" s="21" t="s">
        <v>59</v>
      </c>
      <c r="D67" s="21" t="s">
        <v>60</v>
      </c>
      <c r="E67" s="21" t="s">
        <v>61</v>
      </c>
      <c r="F67" s="21" t="s">
        <v>62</v>
      </c>
      <c r="G67" s="21" t="s">
        <v>63</v>
      </c>
    </row>
    <row r="68" spans="1:8" x14ac:dyDescent="0.25">
      <c r="A68" s="21" t="s">
        <v>64</v>
      </c>
      <c r="B68" s="21" t="s">
        <v>65</v>
      </c>
      <c r="C68" s="21">
        <v>0.81166426000000003</v>
      </c>
      <c r="D68" s="21">
        <v>0.16154969999999999</v>
      </c>
      <c r="E68" s="21" t="s">
        <v>66</v>
      </c>
      <c r="F68" s="21">
        <v>5.024</v>
      </c>
      <c r="G68" s="21" t="s">
        <v>67</v>
      </c>
      <c r="H68" s="21" t="s">
        <v>5</v>
      </c>
    </row>
    <row r="71" spans="1:8" x14ac:dyDescent="0.25">
      <c r="A71" s="21" t="s">
        <v>125</v>
      </c>
      <c r="B71" s="21" t="s">
        <v>88</v>
      </c>
      <c r="C71" s="21" t="s">
        <v>131</v>
      </c>
      <c r="D71" s="21" t="s">
        <v>126</v>
      </c>
      <c r="E71" s="21" t="s">
        <v>134</v>
      </c>
      <c r="F71" s="21" t="s">
        <v>128</v>
      </c>
      <c r="G71" s="21" t="s">
        <v>129</v>
      </c>
      <c r="H71" s="21" t="s">
        <v>130</v>
      </c>
    </row>
    <row r="72" spans="1:8" x14ac:dyDescent="0.25">
      <c r="A72" s="21" t="s">
        <v>93</v>
      </c>
      <c r="B72" s="21" t="s">
        <v>97</v>
      </c>
      <c r="C72" s="21" t="s">
        <v>123</v>
      </c>
      <c r="D72" s="21">
        <v>57</v>
      </c>
      <c r="E72" s="21">
        <v>0.16013520000000001</v>
      </c>
      <c r="F72" s="21">
        <v>0.16556650000000001</v>
      </c>
      <c r="G72" s="21">
        <v>2.1929810000000001E-2</v>
      </c>
      <c r="H72" s="21">
        <v>4.3930700000000003E-2</v>
      </c>
    </row>
    <row r="73" spans="1:8" x14ac:dyDescent="0.25">
      <c r="A73" s="21" t="s">
        <v>93</v>
      </c>
      <c r="B73" s="21" t="s">
        <v>97</v>
      </c>
      <c r="C73" s="21" t="s">
        <v>124</v>
      </c>
      <c r="D73" s="21">
        <v>48</v>
      </c>
      <c r="E73" s="21">
        <v>0.49545309999999998</v>
      </c>
      <c r="F73" s="21">
        <v>0.2870684</v>
      </c>
      <c r="G73" s="21">
        <v>4.1434749999999999E-2</v>
      </c>
      <c r="H73" s="21">
        <v>8.3355970000000001E-2</v>
      </c>
    </row>
    <row r="74" spans="1:8" x14ac:dyDescent="0.25">
      <c r="A74" s="21" t="s">
        <v>93</v>
      </c>
      <c r="B74" s="21" t="s">
        <v>28</v>
      </c>
      <c r="C74" s="21" t="s">
        <v>123</v>
      </c>
      <c r="D74" s="21">
        <v>53</v>
      </c>
      <c r="E74" s="21">
        <v>0.1783932</v>
      </c>
      <c r="F74" s="21">
        <v>0.2004775</v>
      </c>
      <c r="G74" s="21">
        <v>2.753771E-2</v>
      </c>
      <c r="H74" s="21">
        <v>5.5258450000000001E-2</v>
      </c>
    </row>
    <row r="75" spans="1:8" x14ac:dyDescent="0.25">
      <c r="A75" s="21" t="s">
        <v>93</v>
      </c>
      <c r="B75" s="21" t="s">
        <v>28</v>
      </c>
      <c r="C75" s="21" t="s">
        <v>124</v>
      </c>
      <c r="D75" s="21">
        <v>46</v>
      </c>
      <c r="E75" s="21">
        <v>0.54108350000000005</v>
      </c>
      <c r="F75" s="21">
        <v>0.26270759999999999</v>
      </c>
      <c r="G75" s="21">
        <v>3.8734119999999997E-2</v>
      </c>
      <c r="H75" s="21">
        <v>7.8014520000000004E-2</v>
      </c>
    </row>
    <row r="76" spans="1:8" x14ac:dyDescent="0.25">
      <c r="A76" s="21" t="s">
        <v>94</v>
      </c>
      <c r="B76" s="21" t="s">
        <v>97</v>
      </c>
      <c r="C76" s="21" t="s">
        <v>123</v>
      </c>
      <c r="D76" s="21">
        <v>24</v>
      </c>
      <c r="E76" s="21">
        <v>0.29239090000000001</v>
      </c>
      <c r="F76" s="21">
        <v>0.22549910000000001</v>
      </c>
      <c r="G76" s="21">
        <v>4.6029809999999997E-2</v>
      </c>
      <c r="H76" s="21">
        <v>9.521992E-2</v>
      </c>
    </row>
    <row r="77" spans="1:8" x14ac:dyDescent="0.25">
      <c r="A77" s="21" t="s">
        <v>94</v>
      </c>
      <c r="B77" s="21" t="s">
        <v>97</v>
      </c>
      <c r="C77" s="21" t="s">
        <v>124</v>
      </c>
      <c r="D77" s="21">
        <v>16</v>
      </c>
      <c r="E77" s="21">
        <v>0.38622509999999999</v>
      </c>
      <c r="F77" s="21">
        <v>0.19865140000000001</v>
      </c>
      <c r="G77" s="21">
        <v>4.9662850000000001E-2</v>
      </c>
      <c r="H77" s="21">
        <v>0.10585387</v>
      </c>
    </row>
    <row r="78" spans="1:8" x14ac:dyDescent="0.25">
      <c r="A78" s="21" t="s">
        <v>94</v>
      </c>
      <c r="B78" s="21" t="s">
        <v>28</v>
      </c>
      <c r="C78" s="21" t="s">
        <v>123</v>
      </c>
      <c r="D78" s="21">
        <v>20</v>
      </c>
      <c r="E78" s="21">
        <v>0.39202890000000001</v>
      </c>
      <c r="F78" s="21">
        <v>0.24418190000000001</v>
      </c>
      <c r="G78" s="21">
        <v>5.460073E-2</v>
      </c>
      <c r="H78" s="21">
        <v>0.11428062999999999</v>
      </c>
    </row>
    <row r="79" spans="1:8" x14ac:dyDescent="0.25">
      <c r="A79" s="21" t="s">
        <v>94</v>
      </c>
      <c r="B79" s="21" t="s">
        <v>28</v>
      </c>
      <c r="C79" s="21" t="s">
        <v>124</v>
      </c>
      <c r="D79" s="21">
        <v>14</v>
      </c>
      <c r="E79" s="21">
        <v>0.57724850000000005</v>
      </c>
      <c r="F79" s="21">
        <v>0.22381139999999999</v>
      </c>
      <c r="G79" s="21">
        <v>5.981612E-2</v>
      </c>
      <c r="H79" s="21">
        <v>0.12922487999999999</v>
      </c>
    </row>
    <row r="80" spans="1:8" x14ac:dyDescent="0.25">
      <c r="A80" s="21" t="s">
        <v>95</v>
      </c>
      <c r="B80" s="21" t="s">
        <v>97</v>
      </c>
      <c r="C80" s="21" t="s">
        <v>123</v>
      </c>
      <c r="D80" s="21">
        <v>59</v>
      </c>
      <c r="E80" s="21">
        <v>0.1714109</v>
      </c>
      <c r="F80" s="21">
        <v>0.19333910000000001</v>
      </c>
      <c r="G80" s="21">
        <v>2.517061E-2</v>
      </c>
      <c r="H80" s="21">
        <v>5.0384459999999999E-2</v>
      </c>
    </row>
    <row r="81" spans="1:8" x14ac:dyDescent="0.25">
      <c r="A81" s="21" t="s">
        <v>95</v>
      </c>
      <c r="B81" s="21" t="s">
        <v>97</v>
      </c>
      <c r="C81" s="21" t="s">
        <v>124</v>
      </c>
      <c r="D81" s="21">
        <v>50</v>
      </c>
      <c r="E81" s="21">
        <v>0.31623370000000001</v>
      </c>
      <c r="F81" s="21">
        <v>0.22508790000000001</v>
      </c>
      <c r="G81" s="21">
        <v>3.1832239999999998E-2</v>
      </c>
      <c r="H81" s="21">
        <v>6.3969280000000003E-2</v>
      </c>
    </row>
    <row r="82" spans="1:8" x14ac:dyDescent="0.25">
      <c r="A82" s="21" t="s">
        <v>95</v>
      </c>
      <c r="B82" s="21" t="s">
        <v>28</v>
      </c>
      <c r="C82" s="21" t="s">
        <v>123</v>
      </c>
      <c r="D82" s="21">
        <v>59</v>
      </c>
      <c r="E82" s="21">
        <v>0.1716036</v>
      </c>
      <c r="F82" s="21">
        <v>0.20651649999999999</v>
      </c>
      <c r="G82" s="21">
        <v>2.6886159999999999E-2</v>
      </c>
      <c r="H82" s="21">
        <v>5.3818489999999997E-2</v>
      </c>
    </row>
    <row r="83" spans="1:8" x14ac:dyDescent="0.25">
      <c r="A83" s="21" t="s">
        <v>95</v>
      </c>
      <c r="B83" s="21" t="s">
        <v>28</v>
      </c>
      <c r="C83" s="21" t="s">
        <v>124</v>
      </c>
      <c r="D83" s="21">
        <v>50</v>
      </c>
      <c r="E83" s="21">
        <v>0.4458416</v>
      </c>
      <c r="F83" s="21">
        <v>0.26850180000000001</v>
      </c>
      <c r="G83" s="21">
        <v>3.7971890000000001E-2</v>
      </c>
      <c r="H83" s="21">
        <v>7.6307369999999999E-2</v>
      </c>
    </row>
    <row r="86" spans="1:8" x14ac:dyDescent="0.25">
      <c r="F86" s="21">
        <f>(E78-E74)/E74</f>
        <v>1.1975551758699323</v>
      </c>
    </row>
    <row r="87" spans="1:8" x14ac:dyDescent="0.25">
      <c r="F87" s="21">
        <f>(E81-E73)/E73</f>
        <v>-0.36172828467517909</v>
      </c>
    </row>
    <row r="88" spans="1:8" x14ac:dyDescent="0.25">
      <c r="F88" s="21">
        <f>(E83-E75)/E75</f>
        <v>-0.17602070660073729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55"/>
  <sheetViews>
    <sheetView zoomScale="137" zoomScaleNormal="125" zoomScalePageLayoutView="125" workbookViewId="0">
      <selection activeCell="E19" sqref="E19"/>
    </sheetView>
  </sheetViews>
  <sheetFormatPr baseColWidth="10" defaultRowHeight="16" x14ac:dyDescent="0.2"/>
  <cols>
    <col min="1" max="1" width="28.5" customWidth="1"/>
  </cols>
  <sheetData>
    <row r="1" spans="1:7" x14ac:dyDescent="0.2">
      <c r="A1" t="s">
        <v>87</v>
      </c>
    </row>
    <row r="3" spans="1:7" x14ac:dyDescent="0.2">
      <c r="B3" t="s">
        <v>0</v>
      </c>
      <c r="C3" t="s">
        <v>1</v>
      </c>
      <c r="D3" t="s">
        <v>61</v>
      </c>
      <c r="E3" t="s">
        <v>14</v>
      </c>
      <c r="F3" t="s">
        <v>15</v>
      </c>
    </row>
    <row r="4" spans="1:7" x14ac:dyDescent="0.2">
      <c r="A4" t="s">
        <v>4</v>
      </c>
      <c r="B4">
        <v>3.1690200000000002</v>
      </c>
      <c r="C4">
        <v>0.11522</v>
      </c>
      <c r="D4">
        <v>334.02278000000001</v>
      </c>
      <c r="E4">
        <v>27.503</v>
      </c>
      <c r="F4" t="s">
        <v>16</v>
      </c>
      <c r="G4" t="s">
        <v>5</v>
      </c>
    </row>
    <row r="5" spans="1:7" x14ac:dyDescent="0.2">
      <c r="A5" t="s">
        <v>6</v>
      </c>
      <c r="B5">
        <v>0.12659999999999999</v>
      </c>
      <c r="C5">
        <v>0.21159</v>
      </c>
      <c r="D5">
        <v>317.44207999999998</v>
      </c>
      <c r="E5">
        <v>0.59799999999999998</v>
      </c>
      <c r="F5">
        <v>0.55003000000000002</v>
      </c>
    </row>
    <row r="6" spans="1:7" x14ac:dyDescent="0.2">
      <c r="A6" t="s">
        <v>7</v>
      </c>
      <c r="B6">
        <v>0.13378999999999999</v>
      </c>
      <c r="C6">
        <v>0.15798999999999999</v>
      </c>
      <c r="D6">
        <v>311.08291000000003</v>
      </c>
      <c r="E6">
        <v>0.84699999999999998</v>
      </c>
      <c r="F6">
        <v>0.39774999999999999</v>
      </c>
    </row>
    <row r="7" spans="1:7" x14ac:dyDescent="0.2">
      <c r="A7" t="s">
        <v>9</v>
      </c>
      <c r="B7">
        <v>-0.53022000000000002</v>
      </c>
      <c r="C7">
        <v>0.10494000000000001</v>
      </c>
      <c r="D7">
        <v>221.90236999999999</v>
      </c>
      <c r="E7">
        <v>-5.0519999999999996</v>
      </c>
      <c r="F7" s="1">
        <v>9.0999999999999997E-7</v>
      </c>
      <c r="G7" t="s">
        <v>5</v>
      </c>
    </row>
    <row r="8" spans="1:7" x14ac:dyDescent="0.2">
      <c r="A8" t="s">
        <v>32</v>
      </c>
      <c r="B8">
        <v>-0.52010000000000001</v>
      </c>
      <c r="C8">
        <v>0.16844000000000001</v>
      </c>
      <c r="D8">
        <v>305.92306000000002</v>
      </c>
      <c r="E8">
        <v>-3.0880000000000001</v>
      </c>
      <c r="F8">
        <v>2.2000000000000001E-3</v>
      </c>
      <c r="G8" t="s">
        <v>10</v>
      </c>
    </row>
    <row r="9" spans="1:7" x14ac:dyDescent="0.2">
      <c r="A9" t="s">
        <v>11</v>
      </c>
      <c r="B9">
        <v>-0.59987999999999997</v>
      </c>
      <c r="C9">
        <v>0.18110000000000001</v>
      </c>
      <c r="D9">
        <v>230.35516000000001</v>
      </c>
      <c r="E9">
        <v>-3.3130000000000002</v>
      </c>
      <c r="F9">
        <v>1.07E-3</v>
      </c>
      <c r="G9" t="s">
        <v>10</v>
      </c>
    </row>
    <row r="10" spans="1:7" x14ac:dyDescent="0.2">
      <c r="A10" t="s">
        <v>12</v>
      </c>
      <c r="B10">
        <v>-2.571E-2</v>
      </c>
      <c r="C10">
        <v>0.12720999999999999</v>
      </c>
      <c r="D10">
        <v>222.48844</v>
      </c>
      <c r="E10">
        <v>-0.20200000000000001</v>
      </c>
      <c r="F10">
        <v>0.84</v>
      </c>
    </row>
    <row r="11" spans="1:7" x14ac:dyDescent="0.2">
      <c r="A11" t="s">
        <v>33</v>
      </c>
      <c r="B11">
        <v>0.55413000000000001</v>
      </c>
      <c r="C11">
        <v>0.30537999999999998</v>
      </c>
      <c r="D11">
        <v>247.07425000000001</v>
      </c>
      <c r="E11">
        <v>1.8149999999999999</v>
      </c>
      <c r="F11">
        <v>7.0800000000000002E-2</v>
      </c>
      <c r="G11" t="s">
        <v>13</v>
      </c>
    </row>
    <row r="12" spans="1:7" x14ac:dyDescent="0.2">
      <c r="A12" t="s">
        <v>34</v>
      </c>
      <c r="B12">
        <v>-5.3150000000000003E-2</v>
      </c>
      <c r="C12">
        <v>0.22012999999999999</v>
      </c>
      <c r="D12">
        <v>238.97564</v>
      </c>
      <c r="E12">
        <v>-0.24099999999999999</v>
      </c>
      <c r="F12">
        <v>0.80940000000000001</v>
      </c>
    </row>
    <row r="13" spans="1:7" x14ac:dyDescent="0.2">
      <c r="A13" t="s">
        <v>35</v>
      </c>
      <c r="B13">
        <v>0.21958</v>
      </c>
      <c r="C13">
        <v>0.11863</v>
      </c>
      <c r="D13">
        <v>223.91990999999999</v>
      </c>
      <c r="E13">
        <v>1.851</v>
      </c>
      <c r="F13">
        <v>6.5490000000000007E-2</v>
      </c>
      <c r="G13" t="s">
        <v>13</v>
      </c>
    </row>
    <row r="15" spans="1:7" x14ac:dyDescent="0.2">
      <c r="A15" s="2" t="s">
        <v>76</v>
      </c>
    </row>
    <row r="16" spans="1:7" x14ac:dyDescent="0.2">
      <c r="B16" t="s">
        <v>0</v>
      </c>
      <c r="C16" t="s">
        <v>1</v>
      </c>
      <c r="D16" t="s">
        <v>2</v>
      </c>
      <c r="E16" t="s">
        <v>3</v>
      </c>
    </row>
    <row r="17" spans="1:6" x14ac:dyDescent="0.2">
      <c r="A17" t="s">
        <v>39</v>
      </c>
      <c r="B17">
        <v>0.68074000000000001</v>
      </c>
      <c r="C17">
        <v>0.24601000000000001</v>
      </c>
      <c r="D17">
        <v>2.7669999999999999</v>
      </c>
      <c r="E17">
        <v>1.32E-2</v>
      </c>
      <c r="F17" t="s">
        <v>8</v>
      </c>
    </row>
    <row r="18" spans="1:6" x14ac:dyDescent="0.2">
      <c r="A18" t="s">
        <v>40</v>
      </c>
      <c r="B18">
        <v>8.0640000000000003E-2</v>
      </c>
      <c r="C18">
        <v>0.17601</v>
      </c>
      <c r="D18">
        <v>0.45800000000000002</v>
      </c>
      <c r="E18">
        <v>0.75466</v>
      </c>
    </row>
    <row r="19" spans="1:6" x14ac:dyDescent="0.2">
      <c r="A19" t="s">
        <v>41</v>
      </c>
      <c r="B19">
        <v>8.0850000000000005E-2</v>
      </c>
      <c r="C19">
        <v>0.25319999999999998</v>
      </c>
      <c r="D19">
        <v>0.31900000000000001</v>
      </c>
      <c r="E19">
        <v>0.75544</v>
      </c>
    </row>
    <row r="20" spans="1:6" x14ac:dyDescent="0.2">
      <c r="A20" t="s">
        <v>42</v>
      </c>
      <c r="B20">
        <v>5.493E-2</v>
      </c>
      <c r="C20">
        <v>0.17634</v>
      </c>
      <c r="D20">
        <v>0.311</v>
      </c>
      <c r="E20">
        <v>0.75544</v>
      </c>
    </row>
    <row r="22" spans="1:6" x14ac:dyDescent="0.2">
      <c r="A22" t="s">
        <v>43</v>
      </c>
      <c r="B22">
        <v>0.12659999999999999</v>
      </c>
      <c r="C22">
        <v>0.21159</v>
      </c>
      <c r="D22">
        <v>0.59799999999999998</v>
      </c>
      <c r="E22">
        <v>0.69948999999999995</v>
      </c>
    </row>
    <row r="23" spans="1:6" x14ac:dyDescent="0.2">
      <c r="A23" t="s">
        <v>44</v>
      </c>
      <c r="B23">
        <v>0.13378999999999999</v>
      </c>
      <c r="C23">
        <v>0.15798999999999999</v>
      </c>
      <c r="D23">
        <v>0.84699999999999998</v>
      </c>
      <c r="E23">
        <v>0.61770999999999998</v>
      </c>
    </row>
    <row r="24" spans="1:6" x14ac:dyDescent="0.2">
      <c r="A24" t="s">
        <v>45</v>
      </c>
      <c r="B24">
        <v>-0.47327999999999998</v>
      </c>
      <c r="C24">
        <v>0.22495000000000001</v>
      </c>
      <c r="D24">
        <v>-2.1040000000000001</v>
      </c>
      <c r="E24">
        <v>6.1929999999999999E-2</v>
      </c>
      <c r="F24" t="s">
        <v>13</v>
      </c>
    </row>
    <row r="25" spans="1:6" x14ac:dyDescent="0.2">
      <c r="A25" t="s">
        <v>46</v>
      </c>
      <c r="B25">
        <v>0.10808</v>
      </c>
      <c r="C25">
        <v>0.16142999999999999</v>
      </c>
      <c r="D25">
        <v>0.67</v>
      </c>
      <c r="E25">
        <v>0.69948999999999995</v>
      </c>
    </row>
    <row r="27" spans="1:6" x14ac:dyDescent="0.2">
      <c r="A27" t="s">
        <v>47</v>
      </c>
      <c r="B27">
        <v>-1.1301000000000001</v>
      </c>
      <c r="C27">
        <v>0.16361999999999999</v>
      </c>
      <c r="D27">
        <v>-6.907</v>
      </c>
      <c r="E27" s="1">
        <v>6.9400000000000001E-11</v>
      </c>
      <c r="F27" t="s">
        <v>5</v>
      </c>
    </row>
    <row r="28" spans="1:6" x14ac:dyDescent="0.2">
      <c r="A28" t="s">
        <v>48</v>
      </c>
      <c r="B28">
        <v>-0.55593000000000004</v>
      </c>
      <c r="C28">
        <v>0.10199</v>
      </c>
      <c r="D28">
        <v>-5.4509999999999996</v>
      </c>
      <c r="E28" s="1">
        <v>3.5100000000000001E-7</v>
      </c>
      <c r="F28" t="s">
        <v>5</v>
      </c>
    </row>
    <row r="29" spans="1:6" x14ac:dyDescent="0.2">
      <c r="A29" t="s">
        <v>49</v>
      </c>
      <c r="B29">
        <v>-0.53022000000000002</v>
      </c>
      <c r="C29">
        <v>0.10494000000000001</v>
      </c>
      <c r="D29">
        <v>-5.0519999999999996</v>
      </c>
      <c r="E29" s="1">
        <v>1.53E-6</v>
      </c>
      <c r="F29" t="s">
        <v>5</v>
      </c>
    </row>
    <row r="30" spans="1:6" x14ac:dyDescent="0.2">
      <c r="A30" t="s">
        <v>50</v>
      </c>
      <c r="B30">
        <v>-0.91052</v>
      </c>
      <c r="C30">
        <v>0.16964000000000001</v>
      </c>
      <c r="D30">
        <v>-5.367</v>
      </c>
      <c r="E30" s="1">
        <v>3.7300000000000002E-7</v>
      </c>
      <c r="F30" t="s">
        <v>5</v>
      </c>
    </row>
    <row r="31" spans="1:6" x14ac:dyDescent="0.2">
      <c r="A31" t="s">
        <v>51</v>
      </c>
      <c r="B31">
        <v>-0.33634999999999998</v>
      </c>
      <c r="C31">
        <v>0.10868999999999999</v>
      </c>
      <c r="D31">
        <v>-3.0939999999999999</v>
      </c>
      <c r="E31" s="1">
        <v>5.5199999999999997E-3</v>
      </c>
      <c r="F31" t="s">
        <v>10</v>
      </c>
    </row>
    <row r="32" spans="1:6" x14ac:dyDescent="0.2">
      <c r="A32" t="s">
        <v>52</v>
      </c>
      <c r="B32">
        <v>-0.31064000000000003</v>
      </c>
      <c r="C32">
        <v>0.11597</v>
      </c>
      <c r="D32">
        <v>-2.6789999999999998</v>
      </c>
      <c r="E32" s="1">
        <v>1.4789999999999999E-2</v>
      </c>
      <c r="F32" t="s">
        <v>8</v>
      </c>
    </row>
    <row r="33" spans="1:8" x14ac:dyDescent="0.2">
      <c r="E33" s="1"/>
    </row>
    <row r="34" spans="1:8" x14ac:dyDescent="0.2">
      <c r="A34" s="2" t="s">
        <v>69</v>
      </c>
    </row>
    <row r="35" spans="1:8" x14ac:dyDescent="0.2">
      <c r="A35" t="s">
        <v>72</v>
      </c>
      <c r="B35" t="s">
        <v>58</v>
      </c>
      <c r="C35" t="s">
        <v>59</v>
      </c>
      <c r="D35" t="s">
        <v>60</v>
      </c>
      <c r="E35" t="s">
        <v>61</v>
      </c>
      <c r="F35" t="s">
        <v>77</v>
      </c>
      <c r="G35" t="s">
        <v>63</v>
      </c>
    </row>
    <row r="36" spans="1:8" x14ac:dyDescent="0.2">
      <c r="A36" t="s">
        <v>73</v>
      </c>
      <c r="B36" t="s">
        <v>65</v>
      </c>
      <c r="C36">
        <v>-0.59988330999999995</v>
      </c>
      <c r="D36">
        <v>0.18120359999999999</v>
      </c>
      <c r="E36">
        <v>232.12</v>
      </c>
      <c r="F36">
        <v>-3.3109999999999999</v>
      </c>
      <c r="G36">
        <v>2.2000000000000001E-3</v>
      </c>
      <c r="H36" t="s">
        <v>10</v>
      </c>
    </row>
    <row r="37" spans="1:8" x14ac:dyDescent="0.2">
      <c r="A37" t="s">
        <v>74</v>
      </c>
      <c r="B37" t="s">
        <v>65</v>
      </c>
      <c r="C37">
        <v>-2.571153E-2</v>
      </c>
      <c r="D37">
        <v>0.1272499</v>
      </c>
      <c r="E37">
        <v>224.25</v>
      </c>
      <c r="F37">
        <v>-0.20200000000000001</v>
      </c>
      <c r="G37">
        <v>0.84009999999999996</v>
      </c>
    </row>
    <row r="38" spans="1:8" s="19" customFormat="1" x14ac:dyDescent="0.2">
      <c r="A38" s="19" t="s">
        <v>75</v>
      </c>
      <c r="B38" s="19" t="s">
        <v>65</v>
      </c>
      <c r="C38" s="19">
        <v>0.57417178000000002</v>
      </c>
      <c r="D38" s="19">
        <v>0.17826700000000001</v>
      </c>
      <c r="E38" s="19">
        <v>229.41</v>
      </c>
      <c r="F38" s="19">
        <v>3.2210000000000001</v>
      </c>
      <c r="G38" s="19">
        <v>2.2000000000000001E-3</v>
      </c>
      <c r="H38" s="19" t="s">
        <v>10</v>
      </c>
    </row>
    <row r="40" spans="1:8" x14ac:dyDescent="0.2">
      <c r="A40" t="s">
        <v>125</v>
      </c>
      <c r="B40" t="s">
        <v>88</v>
      </c>
      <c r="C40" t="s">
        <v>131</v>
      </c>
      <c r="D40" t="s">
        <v>126</v>
      </c>
      <c r="E40" t="s">
        <v>135</v>
      </c>
      <c r="F40" t="s">
        <v>128</v>
      </c>
      <c r="G40" t="s">
        <v>129</v>
      </c>
      <c r="H40" t="s">
        <v>130</v>
      </c>
    </row>
    <row r="41" spans="1:8" x14ac:dyDescent="0.2">
      <c r="A41" t="s">
        <v>93</v>
      </c>
      <c r="B41" t="s">
        <v>97</v>
      </c>
      <c r="C41" t="s">
        <v>132</v>
      </c>
      <c r="D41">
        <v>57</v>
      </c>
      <c r="E41">
        <v>33.90249</v>
      </c>
      <c r="F41">
        <v>30.471959999999999</v>
      </c>
      <c r="G41">
        <v>4.0361099999999999</v>
      </c>
      <c r="H41">
        <v>8.0852989999999991</v>
      </c>
    </row>
    <row r="42" spans="1:8" x14ac:dyDescent="0.2">
      <c r="A42" t="s">
        <v>93</v>
      </c>
      <c r="B42" t="s">
        <v>97</v>
      </c>
      <c r="C42" t="s">
        <v>133</v>
      </c>
      <c r="D42">
        <v>40</v>
      </c>
      <c r="E42">
        <v>21.41291</v>
      </c>
      <c r="F42">
        <v>21.25817</v>
      </c>
      <c r="G42">
        <v>3.3612120000000001</v>
      </c>
      <c r="H42">
        <v>6.7986940000000002</v>
      </c>
    </row>
    <row r="43" spans="1:8" x14ac:dyDescent="0.2">
      <c r="A43" t="s">
        <v>93</v>
      </c>
      <c r="B43" t="s">
        <v>28</v>
      </c>
      <c r="C43" t="s">
        <v>132</v>
      </c>
      <c r="D43">
        <v>51</v>
      </c>
      <c r="E43">
        <v>19.360250000000001</v>
      </c>
      <c r="F43">
        <v>19.811699999999998</v>
      </c>
      <c r="G43">
        <v>2.7741929999999999</v>
      </c>
      <c r="H43">
        <v>5.5721309999999997</v>
      </c>
    </row>
    <row r="44" spans="1:8" s="19" customFormat="1" x14ac:dyDescent="0.2">
      <c r="A44" s="19" t="s">
        <v>93</v>
      </c>
      <c r="B44" s="19" t="s">
        <v>28</v>
      </c>
      <c r="C44" s="19" t="s">
        <v>133</v>
      </c>
      <c r="D44" s="19">
        <v>40</v>
      </c>
      <c r="E44" s="19">
        <v>15.44359</v>
      </c>
      <c r="F44" s="19">
        <v>14.48034</v>
      </c>
      <c r="G44" s="19">
        <v>2.2895430000000001</v>
      </c>
      <c r="H44" s="19">
        <v>4.6310380000000002</v>
      </c>
    </row>
    <row r="45" spans="1:8" x14ac:dyDescent="0.2">
      <c r="A45" t="s">
        <v>94</v>
      </c>
      <c r="B45" t="s">
        <v>97</v>
      </c>
      <c r="C45" t="s">
        <v>132</v>
      </c>
      <c r="D45">
        <v>23</v>
      </c>
      <c r="E45">
        <v>36.283320000000003</v>
      </c>
      <c r="F45">
        <v>28.443349999999999</v>
      </c>
      <c r="G45">
        <v>5.9308490000000003</v>
      </c>
      <c r="H45">
        <v>12.299829000000001</v>
      </c>
    </row>
    <row r="46" spans="1:8" x14ac:dyDescent="0.2">
      <c r="A46" t="s">
        <v>94</v>
      </c>
      <c r="B46" t="s">
        <v>97</v>
      </c>
      <c r="C46" t="s">
        <v>133</v>
      </c>
      <c r="D46">
        <v>15</v>
      </c>
      <c r="E46">
        <v>27.033899999999999</v>
      </c>
      <c r="F46">
        <v>14.509219999999999</v>
      </c>
      <c r="G46">
        <v>3.746264</v>
      </c>
      <c r="H46">
        <v>8.0349360000000001</v>
      </c>
    </row>
    <row r="47" spans="1:8" x14ac:dyDescent="0.2">
      <c r="A47" t="s">
        <v>94</v>
      </c>
      <c r="B47" t="s">
        <v>28</v>
      </c>
      <c r="C47" t="s">
        <v>132</v>
      </c>
      <c r="D47">
        <v>17</v>
      </c>
      <c r="E47">
        <v>13.36328</v>
      </c>
      <c r="F47">
        <v>14.69678</v>
      </c>
      <c r="G47">
        <v>3.5644930000000001</v>
      </c>
      <c r="H47">
        <v>7.5563880000000001</v>
      </c>
    </row>
    <row r="48" spans="1:8" x14ac:dyDescent="0.2">
      <c r="A48" t="s">
        <v>94</v>
      </c>
      <c r="B48" t="s">
        <v>28</v>
      </c>
      <c r="C48" t="s">
        <v>133</v>
      </c>
      <c r="D48">
        <v>13</v>
      </c>
      <c r="E48">
        <v>15.213789999999999</v>
      </c>
      <c r="F48">
        <v>14.99621</v>
      </c>
      <c r="G48">
        <v>4.1592010000000004</v>
      </c>
      <c r="H48">
        <v>9.0621209999999994</v>
      </c>
    </row>
    <row r="49" spans="1:8" x14ac:dyDescent="0.2">
      <c r="A49" t="s">
        <v>95</v>
      </c>
      <c r="B49" t="s">
        <v>97</v>
      </c>
      <c r="C49" t="s">
        <v>132</v>
      </c>
      <c r="D49">
        <v>59</v>
      </c>
      <c r="E49">
        <v>33.78463</v>
      </c>
      <c r="F49">
        <v>25.08896</v>
      </c>
      <c r="G49">
        <v>3.266305</v>
      </c>
      <c r="H49">
        <v>6.5382199999999999</v>
      </c>
    </row>
    <row r="50" spans="1:8" x14ac:dyDescent="0.2">
      <c r="A50" t="s">
        <v>95</v>
      </c>
      <c r="B50" t="s">
        <v>97</v>
      </c>
      <c r="C50" t="s">
        <v>133</v>
      </c>
      <c r="D50">
        <v>47</v>
      </c>
      <c r="E50">
        <v>22.317039999999999</v>
      </c>
      <c r="F50">
        <v>25.60324</v>
      </c>
      <c r="G50">
        <v>3.7346159999999999</v>
      </c>
      <c r="H50">
        <v>7.5173930000000002</v>
      </c>
    </row>
    <row r="51" spans="1:8" x14ac:dyDescent="0.2">
      <c r="A51" t="s">
        <v>95</v>
      </c>
      <c r="B51" t="s">
        <v>28</v>
      </c>
      <c r="C51" t="s">
        <v>132</v>
      </c>
      <c r="D51">
        <v>55</v>
      </c>
      <c r="E51">
        <v>20.395060000000001</v>
      </c>
      <c r="F51">
        <v>19.394400000000001</v>
      </c>
      <c r="G51">
        <v>2.6151409999999999</v>
      </c>
      <c r="H51">
        <v>5.243042</v>
      </c>
    </row>
    <row r="52" spans="1:8" x14ac:dyDescent="0.2">
      <c r="A52" t="s">
        <v>95</v>
      </c>
      <c r="B52" t="s">
        <v>28</v>
      </c>
      <c r="C52" t="s">
        <v>133</v>
      </c>
      <c r="D52">
        <v>46</v>
      </c>
      <c r="E52">
        <v>16.50787</v>
      </c>
      <c r="F52">
        <v>20.696560000000002</v>
      </c>
      <c r="G52">
        <v>3.051542</v>
      </c>
      <c r="H52">
        <v>6.1461199999999998</v>
      </c>
    </row>
    <row r="54" spans="1:8" x14ac:dyDescent="0.2">
      <c r="E54">
        <f>(E47-E43)/E43</f>
        <v>-0.30975684714815155</v>
      </c>
    </row>
    <row r="55" spans="1:8" x14ac:dyDescent="0.2">
      <c r="E55">
        <f>(E46-E42)/E42</f>
        <v>0.2625047226182709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8"/>
  <sheetViews>
    <sheetView zoomScale="125" zoomScaleNormal="125" workbookViewId="0">
      <selection activeCell="E14" sqref="E14"/>
    </sheetView>
  </sheetViews>
  <sheetFormatPr baseColWidth="10" defaultRowHeight="16" x14ac:dyDescent="0.2"/>
  <cols>
    <col min="1" max="1" width="17.6640625" customWidth="1"/>
  </cols>
  <sheetData>
    <row r="1" spans="1:6" x14ac:dyDescent="0.2">
      <c r="A1" t="s">
        <v>78</v>
      </c>
    </row>
    <row r="2" spans="1:6" x14ac:dyDescent="0.2">
      <c r="B2" t="s">
        <v>0</v>
      </c>
      <c r="C2" t="s">
        <v>1</v>
      </c>
      <c r="D2" t="s">
        <v>2</v>
      </c>
      <c r="E2" t="s">
        <v>3</v>
      </c>
    </row>
    <row r="3" spans="1:6" x14ac:dyDescent="0.2">
      <c r="A3" t="s">
        <v>4</v>
      </c>
      <c r="B3">
        <v>-0.80640000000000001</v>
      </c>
      <c r="C3">
        <v>0.39100000000000001</v>
      </c>
      <c r="D3">
        <v>-2.0619999999999998</v>
      </c>
      <c r="E3">
        <v>3.9199999999999999E-2</v>
      </c>
      <c r="F3" t="s">
        <v>8</v>
      </c>
    </row>
    <row r="4" spans="1:6" x14ac:dyDescent="0.2">
      <c r="A4" t="s">
        <v>6</v>
      </c>
      <c r="B4">
        <v>0.2555</v>
      </c>
      <c r="C4">
        <v>0.71940000000000004</v>
      </c>
      <c r="D4">
        <v>0.35499999999999998</v>
      </c>
      <c r="E4">
        <v>0.72250000000000003</v>
      </c>
    </row>
    <row r="5" spans="1:6" x14ac:dyDescent="0.2">
      <c r="A5" t="s">
        <v>7</v>
      </c>
      <c r="B5">
        <v>-0.38550000000000001</v>
      </c>
      <c r="C5">
        <v>0.54759999999999998</v>
      </c>
      <c r="D5">
        <v>-0.70399999999999996</v>
      </c>
      <c r="E5">
        <v>0.48149999999999998</v>
      </c>
    </row>
    <row r="6" spans="1:6" x14ac:dyDescent="0.2">
      <c r="A6" t="s">
        <v>32</v>
      </c>
      <c r="B6">
        <v>0.5081</v>
      </c>
      <c r="C6">
        <v>0.5776</v>
      </c>
      <c r="D6">
        <v>0.88</v>
      </c>
      <c r="E6">
        <v>0.379</v>
      </c>
    </row>
    <row r="7" spans="1:6" x14ac:dyDescent="0.2">
      <c r="A7" t="s">
        <v>33</v>
      </c>
      <c r="B7">
        <v>1.0699000000000001</v>
      </c>
      <c r="C7">
        <v>1.1051</v>
      </c>
      <c r="D7">
        <v>0.96799999999999997</v>
      </c>
      <c r="E7">
        <v>0.33300000000000002</v>
      </c>
    </row>
    <row r="8" spans="1:6" x14ac:dyDescent="0.2">
      <c r="A8" t="s">
        <v>34</v>
      </c>
      <c r="B8">
        <v>1.0827</v>
      </c>
      <c r="C8">
        <v>0.8105</v>
      </c>
      <c r="D8">
        <v>1.3360000000000001</v>
      </c>
      <c r="E8">
        <v>0.18160000000000001</v>
      </c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D17359-1095-D542-A571-CB090B68E0B3}">
  <dimension ref="A1:D14"/>
  <sheetViews>
    <sheetView zoomScale="150" zoomScaleNormal="150" workbookViewId="0">
      <selection activeCell="D14" sqref="D14"/>
    </sheetView>
  </sheetViews>
  <sheetFormatPr baseColWidth="10" defaultRowHeight="16" x14ac:dyDescent="0.2"/>
  <cols>
    <col min="1" max="1" width="17" bestFit="1" customWidth="1"/>
    <col min="2" max="2" width="12.5" bestFit="1" customWidth="1"/>
    <col min="3" max="3" width="8.83203125" customWidth="1"/>
  </cols>
  <sheetData>
    <row r="1" spans="1:4" ht="17" thickTop="1" x14ac:dyDescent="0.2">
      <c r="A1" s="13" t="s">
        <v>17</v>
      </c>
      <c r="B1" s="14" t="s">
        <v>31</v>
      </c>
      <c r="C1" s="14" t="s">
        <v>18</v>
      </c>
      <c r="D1" s="18"/>
    </row>
    <row r="2" spans="1:4" x14ac:dyDescent="0.2">
      <c r="A2" s="4" t="s">
        <v>20</v>
      </c>
      <c r="B2" s="5" t="s">
        <v>29</v>
      </c>
      <c r="C2" s="6">
        <v>413.554657287157</v>
      </c>
    </row>
    <row r="3" spans="1:4" x14ac:dyDescent="0.2">
      <c r="A3" s="4" t="s">
        <v>24</v>
      </c>
      <c r="B3" s="5" t="s">
        <v>29</v>
      </c>
      <c r="C3" s="6">
        <v>240.13989961062299</v>
      </c>
    </row>
    <row r="4" spans="1:4" x14ac:dyDescent="0.2">
      <c r="A4" s="4" t="s">
        <v>25</v>
      </c>
      <c r="B4" s="5" t="s">
        <v>29</v>
      </c>
      <c r="C4" s="6">
        <v>130.662559618025</v>
      </c>
    </row>
    <row r="5" spans="1:4" x14ac:dyDescent="0.2">
      <c r="A5" s="4" t="s">
        <v>22</v>
      </c>
      <c r="B5" s="5" t="s">
        <v>30</v>
      </c>
      <c r="C5" s="6">
        <v>87.044763569763603</v>
      </c>
    </row>
    <row r="6" spans="1:4" x14ac:dyDescent="0.2">
      <c r="A6" s="4" t="s">
        <v>23</v>
      </c>
      <c r="B6" s="5" t="s">
        <v>30</v>
      </c>
      <c r="C6" s="6">
        <v>64.049675762833701</v>
      </c>
    </row>
    <row r="7" spans="1:4" x14ac:dyDescent="0.2">
      <c r="A7" s="11" t="s">
        <v>21</v>
      </c>
      <c r="B7" s="16" t="s">
        <v>30</v>
      </c>
      <c r="C7" s="15">
        <v>54.555952380952398</v>
      </c>
    </row>
    <row r="8" spans="1:4" x14ac:dyDescent="0.2">
      <c r="C8" s="6"/>
    </row>
    <row r="9" spans="1:4" x14ac:dyDescent="0.2">
      <c r="A9" s="7"/>
    </row>
    <row r="10" spans="1:4" x14ac:dyDescent="0.2">
      <c r="A10" s="8"/>
      <c r="C10" s="7"/>
    </row>
    <row r="11" spans="1:4" x14ac:dyDescent="0.2">
      <c r="A11" s="8"/>
      <c r="C11" s="7"/>
    </row>
    <row r="12" spans="1:4" x14ac:dyDescent="0.2">
      <c r="A12" s="8"/>
      <c r="C12" s="7"/>
    </row>
    <row r="13" spans="1:4" x14ac:dyDescent="0.2">
      <c r="A13" s="8"/>
      <c r="C13" s="7"/>
    </row>
    <row r="14" spans="1:4" x14ac:dyDescent="0.2">
      <c r="A14" s="8"/>
      <c r="C14" s="7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2E3094-1BF5-724C-9D6C-CD7D6874E611}">
  <dimension ref="A1:H38"/>
  <sheetViews>
    <sheetView zoomScale="141" workbookViewId="0">
      <selection activeCell="A2" sqref="A2:G38"/>
    </sheetView>
  </sheetViews>
  <sheetFormatPr baseColWidth="10" defaultColWidth="20.6640625" defaultRowHeight="16" x14ac:dyDescent="0.2"/>
  <cols>
    <col min="1" max="1" width="19.83203125" style="33" customWidth="1"/>
    <col min="2" max="2" width="10.5" style="33" bestFit="1" customWidth="1"/>
    <col min="3" max="3" width="9.83203125" style="33" customWidth="1"/>
    <col min="4" max="4" width="8.5" style="33" bestFit="1" customWidth="1"/>
    <col min="5" max="5" width="9.6640625" style="33" bestFit="1" customWidth="1"/>
    <col min="6" max="6" width="8.33203125" style="33" bestFit="1" customWidth="1"/>
    <col min="7" max="7" width="13" style="33" bestFit="1" customWidth="1"/>
    <col min="8" max="16384" width="20.6640625" style="33"/>
  </cols>
  <sheetData>
    <row r="1" spans="1:8" x14ac:dyDescent="0.2">
      <c r="A1" s="33" t="s">
        <v>99</v>
      </c>
    </row>
    <row r="2" spans="1:8" s="34" customFormat="1" ht="17" thickBot="1" x14ac:dyDescent="0.25">
      <c r="A2" s="55" t="s">
        <v>17</v>
      </c>
      <c r="B2" s="55" t="s">
        <v>89</v>
      </c>
      <c r="C2" s="55" t="s">
        <v>88</v>
      </c>
      <c r="D2" s="55" t="s">
        <v>92</v>
      </c>
      <c r="E2" s="55" t="s">
        <v>90</v>
      </c>
      <c r="F2" s="55" t="s">
        <v>91</v>
      </c>
      <c r="G2" s="55" t="s">
        <v>19</v>
      </c>
    </row>
    <row r="3" spans="1:8" ht="17" thickTop="1" x14ac:dyDescent="0.2">
      <c r="A3" s="56" t="s">
        <v>20</v>
      </c>
      <c r="B3" s="33" t="s">
        <v>96</v>
      </c>
      <c r="C3" s="57" t="s">
        <v>28</v>
      </c>
      <c r="D3" s="33">
        <v>18</v>
      </c>
      <c r="E3" s="33">
        <v>18</v>
      </c>
      <c r="F3" s="33">
        <v>18</v>
      </c>
      <c r="G3" s="58">
        <v>19</v>
      </c>
      <c r="H3"/>
    </row>
    <row r="4" spans="1:8" x14ac:dyDescent="0.2">
      <c r="C4" s="57" t="s">
        <v>140</v>
      </c>
      <c r="D4" s="33">
        <v>19</v>
      </c>
      <c r="E4" s="33">
        <v>19</v>
      </c>
      <c r="F4" s="33">
        <v>19</v>
      </c>
      <c r="G4" s="58"/>
      <c r="H4"/>
    </row>
    <row r="5" spans="1:8" x14ac:dyDescent="0.2">
      <c r="B5" s="33" t="s">
        <v>26</v>
      </c>
      <c r="C5" s="57" t="s">
        <v>28</v>
      </c>
      <c r="D5" s="33">
        <v>7</v>
      </c>
      <c r="E5" s="33">
        <v>7</v>
      </c>
      <c r="F5" s="33">
        <v>6</v>
      </c>
      <c r="G5" s="58">
        <v>8</v>
      </c>
      <c r="H5"/>
    </row>
    <row r="6" spans="1:8" x14ac:dyDescent="0.2">
      <c r="C6" s="57" t="s">
        <v>140</v>
      </c>
      <c r="D6" s="33">
        <v>8</v>
      </c>
      <c r="E6" s="33">
        <v>8</v>
      </c>
      <c r="F6" s="33">
        <v>8</v>
      </c>
      <c r="G6" s="58"/>
      <c r="H6"/>
    </row>
    <row r="7" spans="1:8" x14ac:dyDescent="0.2">
      <c r="B7" s="33" t="s">
        <v>27</v>
      </c>
      <c r="C7" s="57" t="s">
        <v>28</v>
      </c>
      <c r="D7" s="33">
        <v>20</v>
      </c>
      <c r="E7" s="33">
        <v>20</v>
      </c>
      <c r="F7" s="33">
        <v>19</v>
      </c>
      <c r="G7" s="58">
        <v>19</v>
      </c>
      <c r="H7"/>
    </row>
    <row r="8" spans="1:8" x14ac:dyDescent="0.2">
      <c r="C8" s="59" t="s">
        <v>140</v>
      </c>
      <c r="D8" s="60">
        <v>20</v>
      </c>
      <c r="E8" s="60">
        <v>20</v>
      </c>
      <c r="F8" s="60">
        <v>20</v>
      </c>
      <c r="G8" s="58"/>
      <c r="H8"/>
    </row>
    <row r="9" spans="1:8" x14ac:dyDescent="0.2">
      <c r="A9" s="61" t="s">
        <v>21</v>
      </c>
      <c r="B9" s="62" t="s">
        <v>96</v>
      </c>
      <c r="C9" s="63" t="s">
        <v>28</v>
      </c>
      <c r="D9" s="33">
        <v>10</v>
      </c>
      <c r="E9" s="33">
        <v>10</v>
      </c>
      <c r="F9" s="33">
        <v>8</v>
      </c>
      <c r="G9" s="64">
        <v>10</v>
      </c>
      <c r="H9"/>
    </row>
    <row r="10" spans="1:8" x14ac:dyDescent="0.2">
      <c r="A10" s="65"/>
      <c r="B10" s="65"/>
      <c r="C10" s="63" t="s">
        <v>140</v>
      </c>
      <c r="D10" s="33">
        <v>10</v>
      </c>
      <c r="E10" s="33">
        <v>10</v>
      </c>
      <c r="F10" s="33">
        <v>5</v>
      </c>
      <c r="G10" s="66"/>
      <c r="H10"/>
    </row>
    <row r="11" spans="1:8" x14ac:dyDescent="0.2">
      <c r="B11" s="33" t="s">
        <v>26</v>
      </c>
      <c r="C11" s="57" t="s">
        <v>28</v>
      </c>
      <c r="D11" s="33" t="s">
        <v>98</v>
      </c>
      <c r="E11" s="33" t="s">
        <v>98</v>
      </c>
      <c r="F11" s="33" t="s">
        <v>98</v>
      </c>
      <c r="G11" s="58" t="s">
        <v>98</v>
      </c>
      <c r="H11"/>
    </row>
    <row r="12" spans="1:8" x14ac:dyDescent="0.2">
      <c r="C12" s="57" t="s">
        <v>140</v>
      </c>
      <c r="D12" s="33" t="s">
        <v>98</v>
      </c>
      <c r="E12" s="33" t="s">
        <v>98</v>
      </c>
      <c r="F12" s="33" t="s">
        <v>98</v>
      </c>
      <c r="G12" s="58"/>
      <c r="H12"/>
    </row>
    <row r="13" spans="1:8" x14ac:dyDescent="0.2">
      <c r="B13" s="33" t="s">
        <v>27</v>
      </c>
      <c r="C13" s="57" t="s">
        <v>28</v>
      </c>
      <c r="D13" s="33">
        <v>10</v>
      </c>
      <c r="E13" s="33">
        <v>10</v>
      </c>
      <c r="F13" s="33">
        <v>8</v>
      </c>
      <c r="G13" s="58">
        <v>10</v>
      </c>
      <c r="H13"/>
    </row>
    <row r="14" spans="1:8" x14ac:dyDescent="0.2">
      <c r="C14" s="59" t="s">
        <v>140</v>
      </c>
      <c r="D14" s="60">
        <v>10</v>
      </c>
      <c r="E14" s="60">
        <v>10</v>
      </c>
      <c r="F14" s="60">
        <v>7</v>
      </c>
      <c r="G14" s="58"/>
      <c r="H14"/>
    </row>
    <row r="15" spans="1:8" x14ac:dyDescent="0.2">
      <c r="A15" s="61" t="s">
        <v>22</v>
      </c>
      <c r="B15" s="62" t="s">
        <v>96</v>
      </c>
      <c r="C15" s="63" t="s">
        <v>28</v>
      </c>
      <c r="D15" s="33">
        <v>18</v>
      </c>
      <c r="E15" s="33">
        <v>18</v>
      </c>
      <c r="F15" s="33">
        <v>14</v>
      </c>
      <c r="G15" s="64">
        <v>17</v>
      </c>
      <c r="H15"/>
    </row>
    <row r="16" spans="1:8" x14ac:dyDescent="0.2">
      <c r="A16" s="65"/>
      <c r="B16" s="65"/>
      <c r="C16" s="63" t="s">
        <v>140</v>
      </c>
      <c r="D16" s="33">
        <v>19</v>
      </c>
      <c r="E16" s="33">
        <v>19</v>
      </c>
      <c r="F16" s="33">
        <v>17</v>
      </c>
      <c r="G16" s="66"/>
      <c r="H16"/>
    </row>
    <row r="17" spans="1:8" x14ac:dyDescent="0.2">
      <c r="B17" s="33" t="s">
        <v>26</v>
      </c>
      <c r="C17" s="57" t="s">
        <v>28</v>
      </c>
      <c r="D17" s="33">
        <v>7</v>
      </c>
      <c r="E17" s="33">
        <v>7</v>
      </c>
      <c r="F17" s="33">
        <v>6</v>
      </c>
      <c r="G17" s="58">
        <v>8</v>
      </c>
      <c r="H17"/>
    </row>
    <row r="18" spans="1:8" x14ac:dyDescent="0.2">
      <c r="C18" s="57" t="s">
        <v>140</v>
      </c>
      <c r="D18" s="33">
        <v>8</v>
      </c>
      <c r="E18" s="33">
        <v>8</v>
      </c>
      <c r="F18" s="33">
        <v>8</v>
      </c>
      <c r="G18" s="58"/>
      <c r="H18"/>
    </row>
    <row r="19" spans="1:8" x14ac:dyDescent="0.2">
      <c r="B19" s="33" t="s">
        <v>27</v>
      </c>
      <c r="C19" s="57" t="s">
        <v>28</v>
      </c>
      <c r="D19" s="33">
        <v>20</v>
      </c>
      <c r="E19" s="33">
        <v>20</v>
      </c>
      <c r="F19" s="33">
        <v>18</v>
      </c>
      <c r="G19" s="58">
        <v>18</v>
      </c>
      <c r="H19"/>
    </row>
    <row r="20" spans="1:8" x14ac:dyDescent="0.2">
      <c r="C20" s="59" t="s">
        <v>140</v>
      </c>
      <c r="D20" s="60">
        <v>20</v>
      </c>
      <c r="E20" s="60">
        <v>20</v>
      </c>
      <c r="F20" s="60">
        <v>20</v>
      </c>
      <c r="G20" s="58"/>
    </row>
    <row r="21" spans="1:8" x14ac:dyDescent="0.2">
      <c r="A21" s="61" t="s">
        <v>23</v>
      </c>
      <c r="B21" s="62" t="s">
        <v>96</v>
      </c>
      <c r="C21" s="63" t="s">
        <v>28</v>
      </c>
      <c r="D21" s="33">
        <v>18</v>
      </c>
      <c r="E21" s="33">
        <v>18</v>
      </c>
      <c r="F21" s="33">
        <v>18</v>
      </c>
      <c r="G21" s="64">
        <v>19</v>
      </c>
    </row>
    <row r="22" spans="1:8" x14ac:dyDescent="0.2">
      <c r="A22" s="65"/>
      <c r="B22" s="65"/>
      <c r="C22" s="63" t="s">
        <v>140</v>
      </c>
      <c r="D22" s="33">
        <v>19</v>
      </c>
      <c r="E22" s="33">
        <v>19</v>
      </c>
      <c r="F22" s="33">
        <v>18</v>
      </c>
      <c r="G22" s="66"/>
    </row>
    <row r="23" spans="1:8" x14ac:dyDescent="0.2">
      <c r="B23" s="33" t="s">
        <v>26</v>
      </c>
      <c r="C23" s="57" t="s">
        <v>28</v>
      </c>
      <c r="D23" s="33">
        <v>7</v>
      </c>
      <c r="E23" s="33">
        <v>7</v>
      </c>
      <c r="F23" s="33">
        <v>7</v>
      </c>
      <c r="G23" s="58">
        <v>8</v>
      </c>
    </row>
    <row r="24" spans="1:8" x14ac:dyDescent="0.2">
      <c r="C24" s="57" t="s">
        <v>140</v>
      </c>
      <c r="D24" s="33">
        <v>8</v>
      </c>
      <c r="E24" s="33">
        <v>8</v>
      </c>
      <c r="F24" s="33">
        <v>8</v>
      </c>
      <c r="G24" s="58"/>
    </row>
    <row r="25" spans="1:8" x14ac:dyDescent="0.2">
      <c r="B25" s="33" t="s">
        <v>27</v>
      </c>
      <c r="C25" s="57" t="s">
        <v>28</v>
      </c>
      <c r="D25" s="33">
        <v>20</v>
      </c>
      <c r="E25" s="33">
        <v>20</v>
      </c>
      <c r="F25" s="33">
        <v>20</v>
      </c>
      <c r="G25" s="58">
        <v>20</v>
      </c>
    </row>
    <row r="26" spans="1:8" x14ac:dyDescent="0.2">
      <c r="C26" s="59" t="s">
        <v>140</v>
      </c>
      <c r="D26" s="60">
        <v>20</v>
      </c>
      <c r="E26" s="60">
        <v>20</v>
      </c>
      <c r="F26" s="60">
        <v>20</v>
      </c>
      <c r="G26" s="58"/>
    </row>
    <row r="27" spans="1:8" x14ac:dyDescent="0.2">
      <c r="A27" s="61" t="s">
        <v>24</v>
      </c>
      <c r="B27" s="62" t="s">
        <v>96</v>
      </c>
      <c r="C27" s="63" t="s">
        <v>28</v>
      </c>
      <c r="D27" s="33">
        <v>18</v>
      </c>
      <c r="E27" s="33">
        <v>17</v>
      </c>
      <c r="F27" s="33">
        <v>15</v>
      </c>
      <c r="G27" s="64">
        <v>19</v>
      </c>
    </row>
    <row r="28" spans="1:8" x14ac:dyDescent="0.2">
      <c r="A28" s="65"/>
      <c r="B28" s="65"/>
      <c r="C28" s="63" t="s">
        <v>140</v>
      </c>
      <c r="D28" s="33">
        <v>19</v>
      </c>
      <c r="E28" s="33">
        <v>19</v>
      </c>
      <c r="F28" s="33">
        <v>19</v>
      </c>
      <c r="G28" s="66"/>
    </row>
    <row r="29" spans="1:8" x14ac:dyDescent="0.2">
      <c r="B29" s="33" t="s">
        <v>26</v>
      </c>
      <c r="C29" s="57" t="s">
        <v>28</v>
      </c>
      <c r="D29" s="33">
        <v>7</v>
      </c>
      <c r="E29" s="33">
        <v>6</v>
      </c>
      <c r="F29" s="33">
        <v>4</v>
      </c>
      <c r="G29" s="58">
        <v>8</v>
      </c>
    </row>
    <row r="30" spans="1:8" x14ac:dyDescent="0.2">
      <c r="C30" s="57" t="s">
        <v>140</v>
      </c>
      <c r="D30" s="33">
        <v>8</v>
      </c>
      <c r="E30" s="33">
        <v>8</v>
      </c>
      <c r="F30" s="33">
        <v>7</v>
      </c>
      <c r="G30" s="58"/>
    </row>
    <row r="31" spans="1:8" x14ac:dyDescent="0.2">
      <c r="B31" s="33" t="s">
        <v>27</v>
      </c>
      <c r="C31" s="57" t="s">
        <v>28</v>
      </c>
      <c r="D31" s="33">
        <v>20</v>
      </c>
      <c r="E31" s="33">
        <v>19</v>
      </c>
      <c r="F31" s="33">
        <v>16</v>
      </c>
      <c r="G31" s="58">
        <v>20</v>
      </c>
    </row>
    <row r="32" spans="1:8" x14ac:dyDescent="0.2">
      <c r="C32" s="59" t="s">
        <v>140</v>
      </c>
      <c r="D32" s="60">
        <v>20</v>
      </c>
      <c r="E32" s="60">
        <v>19</v>
      </c>
      <c r="F32" s="60">
        <v>19</v>
      </c>
      <c r="G32" s="58"/>
    </row>
    <row r="33" spans="1:7" x14ac:dyDescent="0.2">
      <c r="A33" s="61" t="s">
        <v>25</v>
      </c>
      <c r="B33" s="62" t="s">
        <v>96</v>
      </c>
      <c r="C33" s="63" t="s">
        <v>28</v>
      </c>
      <c r="D33" s="33">
        <v>18</v>
      </c>
      <c r="E33" s="33">
        <v>18</v>
      </c>
      <c r="F33" s="33">
        <v>18</v>
      </c>
      <c r="G33" s="64">
        <v>19</v>
      </c>
    </row>
    <row r="34" spans="1:7" x14ac:dyDescent="0.2">
      <c r="A34" s="65"/>
      <c r="B34" s="65"/>
      <c r="C34" s="63" t="s">
        <v>140</v>
      </c>
      <c r="D34" s="33">
        <v>19</v>
      </c>
      <c r="E34" s="33">
        <v>19</v>
      </c>
      <c r="F34" s="33">
        <v>19</v>
      </c>
      <c r="G34" s="66"/>
    </row>
    <row r="35" spans="1:7" x14ac:dyDescent="0.2">
      <c r="B35" s="33" t="s">
        <v>26</v>
      </c>
      <c r="C35" s="57" t="s">
        <v>28</v>
      </c>
      <c r="D35" s="33">
        <v>7</v>
      </c>
      <c r="E35" s="33">
        <v>7</v>
      </c>
      <c r="F35" s="33">
        <v>7</v>
      </c>
      <c r="G35" s="58">
        <v>8</v>
      </c>
    </row>
    <row r="36" spans="1:7" x14ac:dyDescent="0.2">
      <c r="C36" s="57" t="s">
        <v>140</v>
      </c>
      <c r="D36" s="33">
        <v>8</v>
      </c>
      <c r="E36" s="33">
        <v>8</v>
      </c>
      <c r="F36" s="33">
        <v>8</v>
      </c>
      <c r="G36" s="58"/>
    </row>
    <row r="37" spans="1:7" x14ac:dyDescent="0.2">
      <c r="A37" s="65"/>
      <c r="B37" s="65" t="s">
        <v>27</v>
      </c>
      <c r="C37" s="63" t="s">
        <v>28</v>
      </c>
      <c r="D37" s="33">
        <v>20</v>
      </c>
      <c r="E37" s="33">
        <v>20</v>
      </c>
      <c r="F37" s="33">
        <v>20</v>
      </c>
      <c r="G37" s="66">
        <v>20</v>
      </c>
    </row>
    <row r="38" spans="1:7" x14ac:dyDescent="0.2">
      <c r="A38" s="60"/>
      <c r="B38" s="60"/>
      <c r="C38" s="59" t="s">
        <v>140</v>
      </c>
      <c r="D38" s="60">
        <v>20</v>
      </c>
      <c r="E38" s="60">
        <v>20</v>
      </c>
      <c r="F38" s="60">
        <v>20</v>
      </c>
      <c r="G38" s="67"/>
    </row>
  </sheetData>
  <mergeCells count="18">
    <mergeCell ref="G37:G38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13:G14"/>
    <mergeCell ref="G3:G4"/>
    <mergeCell ref="G5:G6"/>
    <mergeCell ref="G7:G8"/>
    <mergeCell ref="G9:G10"/>
    <mergeCell ref="G11:G12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B347E6-8ECA-954B-B835-A69C132E2F3F}">
  <dimension ref="A1:M31"/>
  <sheetViews>
    <sheetView workbookViewId="0">
      <selection activeCell="A2" sqref="A2:E29"/>
    </sheetView>
  </sheetViews>
  <sheetFormatPr baseColWidth="10" defaultRowHeight="16" x14ac:dyDescent="0.2"/>
  <cols>
    <col min="1" max="1" width="30.1640625" customWidth="1"/>
  </cols>
  <sheetData>
    <row r="1" spans="1:6" ht="17" thickBot="1" x14ac:dyDescent="0.25"/>
    <row r="2" spans="1:6" ht="19" thickTop="1" x14ac:dyDescent="0.2">
      <c r="A2" s="37"/>
      <c r="B2" s="38" t="s">
        <v>0</v>
      </c>
      <c r="C2" s="38" t="s">
        <v>1</v>
      </c>
      <c r="D2" s="39" t="s">
        <v>105</v>
      </c>
      <c r="E2" s="39" t="s">
        <v>106</v>
      </c>
      <c r="F2" s="35"/>
    </row>
    <row r="3" spans="1:6" ht="18" x14ac:dyDescent="0.2">
      <c r="A3" s="40" t="s">
        <v>100</v>
      </c>
      <c r="B3" s="41"/>
      <c r="C3" s="41"/>
      <c r="D3" s="41"/>
      <c r="E3" s="41"/>
      <c r="F3" s="35"/>
    </row>
    <row r="4" spans="1:6" ht="18" x14ac:dyDescent="0.2">
      <c r="A4" s="40" t="s">
        <v>102</v>
      </c>
      <c r="B4" s="41"/>
      <c r="C4" s="41"/>
      <c r="D4" s="41"/>
      <c r="E4" s="41"/>
      <c r="F4" s="35"/>
    </row>
    <row r="5" spans="1:6" ht="18" x14ac:dyDescent="0.2">
      <c r="A5" s="42" t="s">
        <v>109</v>
      </c>
      <c r="B5" s="43">
        <v>0.69943999999999995</v>
      </c>
      <c r="C5" s="43">
        <v>0.28576000000000001</v>
      </c>
      <c r="D5" s="43">
        <v>2.448</v>
      </c>
      <c r="E5" s="45">
        <v>2.8760000000000001E-2</v>
      </c>
      <c r="F5" s="36"/>
    </row>
    <row r="6" spans="1:6" ht="18" x14ac:dyDescent="0.2">
      <c r="A6" s="44" t="s">
        <v>110</v>
      </c>
      <c r="B6" s="43">
        <v>0.47982999999999998</v>
      </c>
      <c r="C6" s="43">
        <v>0.20004</v>
      </c>
      <c r="D6" s="43">
        <v>2.399</v>
      </c>
      <c r="E6" s="45">
        <v>2.9911E-2</v>
      </c>
      <c r="F6" s="36"/>
    </row>
    <row r="7" spans="1:6" ht="18" x14ac:dyDescent="0.2">
      <c r="A7" s="42" t="s">
        <v>111</v>
      </c>
      <c r="B7" s="43">
        <v>6.6720000000000002E-2</v>
      </c>
      <c r="C7" s="43">
        <v>0.29721999999999998</v>
      </c>
      <c r="D7" s="43">
        <v>0.224</v>
      </c>
      <c r="E7" s="43">
        <v>0.822376</v>
      </c>
      <c r="F7" s="36"/>
    </row>
    <row r="8" spans="1:6" ht="18" x14ac:dyDescent="0.2">
      <c r="A8" s="42" t="s">
        <v>112</v>
      </c>
      <c r="B8" s="43">
        <v>0.14593999999999999</v>
      </c>
      <c r="C8" s="43">
        <v>0.20157</v>
      </c>
      <c r="D8" s="43">
        <v>0.72399999999999998</v>
      </c>
      <c r="E8" s="43">
        <v>0.58631500000000003</v>
      </c>
      <c r="F8" s="36"/>
    </row>
    <row r="9" spans="1:6" ht="18" x14ac:dyDescent="0.2">
      <c r="A9" s="32" t="s">
        <v>103</v>
      </c>
      <c r="B9" s="43"/>
      <c r="C9" s="43"/>
      <c r="D9" s="43"/>
      <c r="E9" s="43"/>
      <c r="F9" s="36"/>
    </row>
    <row r="10" spans="1:6" ht="18" x14ac:dyDescent="0.2">
      <c r="A10" s="42" t="s">
        <v>113</v>
      </c>
      <c r="B10" s="43">
        <v>-0.80740999999999996</v>
      </c>
      <c r="C10" s="43">
        <v>0.24637000000000001</v>
      </c>
      <c r="D10" s="43">
        <v>-3.2770000000000001</v>
      </c>
      <c r="E10" s="45">
        <v>2.3289999999999999E-3</v>
      </c>
      <c r="F10" s="36"/>
    </row>
    <row r="11" spans="1:6" ht="18" x14ac:dyDescent="0.2">
      <c r="A11" s="3" t="s">
        <v>114</v>
      </c>
      <c r="B11" s="43">
        <v>-0.50858000000000003</v>
      </c>
      <c r="C11" s="43">
        <v>0.13222</v>
      </c>
      <c r="D11" s="43">
        <v>-3.8460000000000001</v>
      </c>
      <c r="E11" s="45" t="s">
        <v>141</v>
      </c>
      <c r="F11" s="36"/>
    </row>
    <row r="12" spans="1:6" ht="18" x14ac:dyDescent="0.2">
      <c r="A12" s="3" t="s">
        <v>115</v>
      </c>
      <c r="B12" s="43">
        <v>-0.17469000000000001</v>
      </c>
      <c r="C12" s="43">
        <v>0.13721</v>
      </c>
      <c r="D12" s="43">
        <v>-1.2729999999999999</v>
      </c>
      <c r="E12" s="43">
        <v>0.28994500000000001</v>
      </c>
      <c r="F12" s="36"/>
    </row>
    <row r="13" spans="1:6" ht="18" x14ac:dyDescent="0.2">
      <c r="A13" s="32" t="s">
        <v>101</v>
      </c>
      <c r="B13" s="43"/>
      <c r="C13" s="43"/>
      <c r="D13" s="43"/>
      <c r="E13" s="43"/>
      <c r="F13" s="36"/>
    </row>
    <row r="14" spans="1:6" ht="18" x14ac:dyDescent="0.2">
      <c r="A14" s="32" t="s">
        <v>104</v>
      </c>
      <c r="B14" s="43"/>
      <c r="C14" s="43"/>
      <c r="D14" s="43"/>
      <c r="E14" s="43"/>
      <c r="F14" s="36"/>
    </row>
    <row r="15" spans="1:6" ht="18" x14ac:dyDescent="0.2">
      <c r="A15" s="42" t="s">
        <v>109</v>
      </c>
      <c r="B15" s="43">
        <v>-0.11133</v>
      </c>
      <c r="C15" s="43">
        <v>0.24088000000000001</v>
      </c>
      <c r="D15" s="43">
        <v>-0.46200000000000002</v>
      </c>
      <c r="E15" s="43">
        <v>0.71548500000000004</v>
      </c>
      <c r="F15" s="36"/>
    </row>
    <row r="16" spans="1:6" ht="18" x14ac:dyDescent="0.2">
      <c r="A16" s="44" t="s">
        <v>110</v>
      </c>
      <c r="B16" s="43">
        <v>-4.1450000000000001E-2</v>
      </c>
      <c r="C16" s="43">
        <v>0.18310000000000001</v>
      </c>
      <c r="D16" s="43">
        <v>-0.22600000000000001</v>
      </c>
      <c r="E16" s="43">
        <v>0.822376</v>
      </c>
      <c r="F16" s="36"/>
    </row>
    <row r="17" spans="1:13" ht="18" x14ac:dyDescent="0.2">
      <c r="A17" s="42" t="s">
        <v>111</v>
      </c>
      <c r="B17" s="43">
        <v>-0.55740999999999996</v>
      </c>
      <c r="C17" s="43">
        <v>0.25045000000000001</v>
      </c>
      <c r="D17" s="43">
        <v>-2.226</v>
      </c>
      <c r="E17" s="45">
        <v>4.3403999999999998E-2</v>
      </c>
      <c r="F17" s="36"/>
    </row>
    <row r="18" spans="1:13" ht="18" x14ac:dyDescent="0.2">
      <c r="A18" s="42" t="s">
        <v>112</v>
      </c>
      <c r="B18" s="43">
        <v>0.13496</v>
      </c>
      <c r="C18" s="43">
        <v>0.18489</v>
      </c>
      <c r="D18" s="43">
        <v>0.73</v>
      </c>
      <c r="E18" s="43">
        <v>0.58631500000000003</v>
      </c>
      <c r="F18" s="36"/>
    </row>
    <row r="19" spans="1:13" ht="18" x14ac:dyDescent="0.2">
      <c r="A19" s="32" t="s">
        <v>103</v>
      </c>
      <c r="B19" s="43"/>
      <c r="C19" s="43"/>
      <c r="D19" s="43"/>
      <c r="E19" s="43"/>
      <c r="F19" s="36"/>
    </row>
    <row r="20" spans="1:13" ht="18" x14ac:dyDescent="0.2">
      <c r="A20" s="42" t="s">
        <v>113</v>
      </c>
      <c r="B20" s="43">
        <v>-1.1000399999999999</v>
      </c>
      <c r="C20" s="43">
        <v>0.20116000000000001</v>
      </c>
      <c r="D20" s="43">
        <v>-5.4690000000000003</v>
      </c>
      <c r="E20" s="45" t="s">
        <v>141</v>
      </c>
      <c r="F20" s="36"/>
      <c r="L20" s="1"/>
    </row>
    <row r="21" spans="1:13" ht="18" x14ac:dyDescent="0.2">
      <c r="A21" s="3" t="s">
        <v>114</v>
      </c>
      <c r="B21" s="43">
        <v>-0.47755999999999998</v>
      </c>
      <c r="C21" s="43">
        <v>0.1207</v>
      </c>
      <c r="D21" s="43">
        <v>-3.9569999999999999</v>
      </c>
      <c r="E21" s="45" t="s">
        <v>141</v>
      </c>
      <c r="F21" s="36"/>
      <c r="L21" s="1"/>
    </row>
    <row r="22" spans="1:13" ht="18" x14ac:dyDescent="0.2">
      <c r="A22" s="3" t="s">
        <v>115</v>
      </c>
      <c r="B22" s="43">
        <v>-0.65397000000000005</v>
      </c>
      <c r="C22" s="43">
        <v>0.12648000000000001</v>
      </c>
      <c r="D22" s="43">
        <v>-5.1710000000000003</v>
      </c>
      <c r="E22" s="45" t="s">
        <v>141</v>
      </c>
      <c r="F22" s="36"/>
      <c r="L22" s="1"/>
    </row>
    <row r="23" spans="1:13" ht="18" x14ac:dyDescent="0.2">
      <c r="A23" s="32" t="s">
        <v>107</v>
      </c>
      <c r="B23" s="43"/>
      <c r="C23" s="43"/>
      <c r="D23" s="43"/>
      <c r="E23" s="43"/>
      <c r="F23" s="36"/>
      <c r="L23" s="1"/>
    </row>
    <row r="24" spans="1:13" ht="18" x14ac:dyDescent="0.2">
      <c r="A24" s="3" t="s">
        <v>116</v>
      </c>
      <c r="B24" s="43">
        <v>-0.16983000000000001</v>
      </c>
      <c r="C24" s="43">
        <v>0.33494000000000002</v>
      </c>
      <c r="D24" s="43">
        <v>-0.50700000000000001</v>
      </c>
      <c r="E24" s="43">
        <v>0.71548500000000004</v>
      </c>
      <c r="F24" s="36"/>
      <c r="H24" s="9"/>
      <c r="I24" s="9"/>
      <c r="J24" s="9"/>
      <c r="K24" s="9"/>
      <c r="L24" s="31"/>
      <c r="M24" s="9"/>
    </row>
    <row r="25" spans="1:13" ht="18" x14ac:dyDescent="0.2">
      <c r="A25" s="3" t="s">
        <v>117</v>
      </c>
      <c r="B25" s="43">
        <v>-0.78298000000000001</v>
      </c>
      <c r="C25" s="43">
        <v>0.18955</v>
      </c>
      <c r="D25" s="43">
        <v>-4.1310000000000002</v>
      </c>
      <c r="E25" s="45" t="s">
        <v>141</v>
      </c>
      <c r="F25" s="36"/>
      <c r="L25" s="1"/>
    </row>
    <row r="26" spans="1:13" ht="18" x14ac:dyDescent="0.2">
      <c r="A26" s="3" t="s">
        <v>118</v>
      </c>
      <c r="B26" s="43">
        <v>-0.79396</v>
      </c>
      <c r="C26" s="43">
        <v>0.19719</v>
      </c>
      <c r="D26" s="43">
        <v>-4.0259999999999998</v>
      </c>
      <c r="E26" s="45" t="s">
        <v>141</v>
      </c>
      <c r="F26" s="36"/>
      <c r="L26" s="1"/>
    </row>
    <row r="27" spans="1:13" ht="18" x14ac:dyDescent="0.2">
      <c r="A27" s="3" t="s">
        <v>119</v>
      </c>
      <c r="B27" s="43">
        <v>-0.46246999999999999</v>
      </c>
      <c r="C27" s="43">
        <v>0.31949</v>
      </c>
      <c r="D27" s="43">
        <v>-1.4470000000000001</v>
      </c>
      <c r="E27" s="43">
        <v>0.22731799999999999</v>
      </c>
      <c r="F27" s="36"/>
      <c r="L27" s="1"/>
    </row>
    <row r="28" spans="1:13" ht="18" x14ac:dyDescent="0.2">
      <c r="A28" s="3" t="s">
        <v>120</v>
      </c>
      <c r="B28" s="43">
        <v>-0.75195999999999996</v>
      </c>
      <c r="C28" s="43">
        <v>0.18955</v>
      </c>
      <c r="D28" s="43">
        <v>-3.9670000000000001</v>
      </c>
      <c r="E28" s="45" t="s">
        <v>141</v>
      </c>
      <c r="F28" s="36"/>
      <c r="L28" s="1"/>
    </row>
    <row r="29" spans="1:13" ht="19" thickBot="1" x14ac:dyDescent="0.25">
      <c r="A29" s="12" t="s">
        <v>121</v>
      </c>
      <c r="B29" s="46">
        <v>-1.27325</v>
      </c>
      <c r="C29" s="46">
        <v>0.19392999999999999</v>
      </c>
      <c r="D29" s="46">
        <v>-6.5659999999999998</v>
      </c>
      <c r="E29" s="45" t="s">
        <v>141</v>
      </c>
      <c r="F29" s="36"/>
      <c r="L29" s="1"/>
    </row>
    <row r="30" spans="1:13" ht="19" thickTop="1" x14ac:dyDescent="0.2">
      <c r="A30" s="50"/>
      <c r="B30" s="51"/>
      <c r="C30" s="51"/>
      <c r="D30" s="52"/>
      <c r="E30" s="52"/>
      <c r="F30" s="35"/>
    </row>
    <row r="31" spans="1:13" x14ac:dyDescent="0.2">
      <c r="A31" s="10"/>
      <c r="B31" s="10"/>
      <c r="C31" s="10"/>
      <c r="D31" s="10"/>
      <c r="E31" s="10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Lambda NAF</vt:lpstr>
      <vt:lpstr>Lambda Grass</vt:lpstr>
      <vt:lpstr>Lambda</vt:lpstr>
      <vt:lpstr>Mortality</vt:lpstr>
      <vt:lpstr>Seed Set</vt:lpstr>
      <vt:lpstr>Seed Carryover</vt:lpstr>
      <vt:lpstr>Table 1 SLA</vt:lpstr>
      <vt:lpstr>Table S1 Replicates</vt:lpstr>
      <vt:lpstr>Table S2 Lambda</vt:lpstr>
      <vt:lpstr>Table S3 Mortality</vt:lpstr>
      <vt:lpstr>Table S4 Seed Set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Marina LaForgia</dc:creator>
  <cp:lastModifiedBy>Marina LaForgia</cp:lastModifiedBy>
  <dcterms:created xsi:type="dcterms:W3CDTF">2018-11-16T22:43:43Z</dcterms:created>
  <dcterms:modified xsi:type="dcterms:W3CDTF">2019-09-12T17:22:28Z</dcterms:modified>
</cp:coreProperties>
</file>